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11" i="1" l="1"/>
  <c r="I111" i="1"/>
  <c r="F111" i="1"/>
  <c r="I89" i="1"/>
  <c r="F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89" i="1" s="1"/>
  <c r="F42" i="1"/>
  <c r="F22" i="1"/>
</calcChain>
</file>

<file path=xl/sharedStrings.xml><?xml version="1.0" encoding="utf-8"?>
<sst xmlns="http://schemas.openxmlformats.org/spreadsheetml/2006/main" count="309" uniqueCount="154">
  <si>
    <t>1. ทะเบียนคุมการเร่งรัด กำกับ ติดตามงบประมาณเงินเหลือจ่าย ประจำปีงบประมาณ พ.ศ.2557</t>
  </si>
  <si>
    <t>งบลงทุน ค่าครุภัณฑ์ รายการครุภัณฑ์การศึกษา จำนวน 1,547,400 บาท (12 โรงเรียน)</t>
  </si>
  <si>
    <t>1. หนังสือจัดสรรของ สพป.ฉะเชิงเทรา เขต 2 ที่ ศธ 04033/4370 ลงวันที่ 13 พ.ย.56</t>
  </si>
  <si>
    <t>2. หนังสืออนุมัติเงินประจำงวดของ สพป.ฉะเชิงเทรา เขต 2 ที่ ศธ 04033/527 ลงวันที่ 18 ก.พ.57</t>
  </si>
  <si>
    <t>ที่</t>
  </si>
  <si>
    <t>รหัส</t>
  </si>
  <si>
    <t>โรงเรียน</t>
  </si>
  <si>
    <t>ตำบล</t>
  </si>
  <si>
    <t>อำเภอ</t>
  </si>
  <si>
    <t>งบประมาณ  (บาท)</t>
  </si>
  <si>
    <t>กิจกรรม</t>
  </si>
  <si>
    <t>งบประมาณเหลือจ่าย</t>
  </si>
  <si>
    <t xml:space="preserve">หมายเหตุ </t>
  </si>
  <si>
    <t>ยังไม่ได้ดำเนินการ</t>
  </si>
  <si>
    <t>ประกาศ ฯ</t>
  </si>
  <si>
    <t>ทำสัญญา</t>
  </si>
  <si>
    <t>เบิกจ่าย</t>
  </si>
  <si>
    <t>1. ระดับก่อนประถมศึกษา (59,800 บาท)</t>
  </si>
  <si>
    <t>อยู่ในระหว่างรอ Spec จาก สพฐ.</t>
  </si>
  <si>
    <t>วัดลำมหาชัย</t>
  </si>
  <si>
    <t>เขาหินซ้อน</t>
  </si>
  <si>
    <t>พนมสารคาม</t>
  </si>
  <si>
    <t xml:space="preserve">อุปกรณ์พัฒนาทักษะคิดวิเคราะห์ระดับก่อนประถมศึกษา </t>
  </si>
  <si>
    <t>2. ระดับประถมศึกษา (1487,600 บาท)</t>
  </si>
  <si>
    <t>บ้านทุ่งส่อหงษา</t>
  </si>
  <si>
    <t>ท่ากระดาน</t>
  </si>
  <si>
    <t>สนามชัยเขต</t>
  </si>
  <si>
    <t>อุปกรณ์พัฒนาทักษะคิดวิเคราะห์ระดับประถมศึกษา</t>
  </si>
  <si>
    <t>วัดวังเย็น</t>
  </si>
  <si>
    <t>วังเย็น</t>
  </si>
  <si>
    <t>แปลงยาว</t>
  </si>
  <si>
    <t>บ้านอ่างเตย</t>
  </si>
  <si>
    <t>ท่าตะเกียบ</t>
  </si>
  <si>
    <t>บ้านท่าซุง</t>
  </si>
  <si>
    <t>ลาดกระทิง</t>
  </si>
  <si>
    <t>อุปกรณ์ห้องปฏิบัติการวิทยาศาสตร์ (ประถมศึกษา)</t>
  </si>
  <si>
    <t>วัดหัวสวน</t>
  </si>
  <si>
    <t>เสม็ดใต้</t>
  </si>
  <si>
    <t>บางคล้า</t>
  </si>
  <si>
    <t>อุปกรณ์ห้องศูนย์การเรียนโรงเรียนขนาดเล็ก</t>
  </si>
  <si>
    <t>วัดทุ่งยายชี</t>
  </si>
  <si>
    <t>อุปกรณ์ห้องสมุดโรงเรียนระดับประถมศึกษา</t>
  </si>
  <si>
    <t>วัดหนองเสือ</t>
  </si>
  <si>
    <t xml:space="preserve"> เกาะขนุน</t>
  </si>
  <si>
    <t xml:space="preserve">อุปกรณ์ห้องปฏิบัติการวิทยาศาสตร์ (ประถม-มัธยมต้น) </t>
  </si>
  <si>
    <t>บ้านคลองอุดม</t>
  </si>
  <si>
    <t>ทุ่งพระยา</t>
  </si>
  <si>
    <t>อุปกรณ์ห้องสมุดโรงเรียนระดับประถมศึกษา-มัธยมศึกษา</t>
  </si>
  <si>
    <t>3. ระดับมัธยมศึกษาตอนต้น</t>
  </si>
  <si>
    <t>บ้านทุ่งส่าย</t>
  </si>
  <si>
    <t>คลองตะเกรา</t>
  </si>
  <si>
    <t xml:space="preserve">ครุภัณฑ์ดนตรีไทย </t>
  </si>
  <si>
    <t>ไทรทองอุปถัมภ์</t>
  </si>
  <si>
    <t xml:space="preserve">ครุภัณฑ์ดนตรีสากล </t>
  </si>
  <si>
    <t>วัดเสม็ดเหนือ</t>
  </si>
  <si>
    <t>เสม็ดเหนือ</t>
  </si>
  <si>
    <t>ครุภัณฑ์พัฒนาทักษะคิดวิเคราะห์ระดับมัธยมศึกษา</t>
  </si>
  <si>
    <t>รวม</t>
  </si>
  <si>
    <t>2. ทะเบียนคุมการเร่งรัด กำกับ ติดตามงบประมาณเงินเหลือจ่าย ประจำปีงบประมาณ พ.ศ.2557</t>
  </si>
  <si>
    <t xml:space="preserve">งบลงทุน ค่าที่ดินและสิ่งก่อสร้าง </t>
  </si>
  <si>
    <t>รายการค่าก่อสร้างอาคารเรียน ส้วมและบ้านพักครู จำนวน 5,671,000 บาท (8 โรงเรียน)</t>
  </si>
  <si>
    <t>1. หนังสือจัดสรรของ สพป.ฉะเชิงเทรา เขต 2 ที่ ศธ 04033/4351 ลงวันที่ 12 พ.ย.56</t>
  </si>
  <si>
    <t>2. หนังสืออนุมัติเงินประจำงวดของ สพป.ฉะเชิงเทรา เขต 2 ที่ ศธ 04033/4747   ลว. 13 ธ.ค.56</t>
  </si>
  <si>
    <t>1. ค่าก่อสร้างส้วม</t>
  </si>
  <si>
    <t>วัดโคกหัวข้าว</t>
  </si>
  <si>
    <t>ท่าถ่าน</t>
  </si>
  <si>
    <t>ü</t>
  </si>
  <si>
    <t>อาคาร สพฐ.4 (ส้วม 4 ที่นั่ง)</t>
  </si>
  <si>
    <t>สวนป่าอุปถัมภ์</t>
  </si>
  <si>
    <t>บ้านคลองยายสร้อย</t>
  </si>
  <si>
    <t>บ้านท่ากลอย</t>
  </si>
  <si>
    <t>2. ค่าก่อสร้างบ้านพักครู</t>
  </si>
  <si>
    <t>บ้านหนองปรือกันยาง</t>
  </si>
  <si>
    <t>สปช.301/26</t>
  </si>
  <si>
    <t>บ้านห้วยตะปอก</t>
  </si>
  <si>
    <t>บ้านร่มโพธิ์ทอง</t>
  </si>
  <si>
    <t>3. ค่าก่อสร้างอาคารเรียน</t>
  </si>
  <si>
    <t>วัดท่าเกวียน</t>
  </si>
  <si>
    <t>ก่อหนี้ผูกพัน ปี58 = 17,889,100</t>
  </si>
  <si>
    <t>(อาคารเรียน แบบ 318 ล/55 ก)</t>
  </si>
  <si>
    <t>รวมทั้งสิ้น จำนวน 21,046,000 บาท</t>
  </si>
  <si>
    <t>3. ทะเบียนคุมการเร่งรัด กำกับ ติดตามงบประมาณเงินเหลือจ่าย ประจำปีงบประมาณ พ.ศ.2557</t>
  </si>
  <si>
    <t>งบลงทุน ค่าที่ดินและสิ่งก่อสร้าง  จำนวน 9,335,000 บาท (30 โรงเรียน)</t>
  </si>
  <si>
    <t>รายการค่าปรับปรุงซ่อมแซมอาคารเรียนและสิ่งก่อสร้างอื่นที่ชำรุดทรุดโทรมและประสบอุบัติภัย</t>
  </si>
  <si>
    <t>1. หนังสือจัดสรรของ สพป.ฉะเชิงเทรา เขต 2 ที่ ศธ 04033/94 ลงวันที่ 8 ม.ค.57</t>
  </si>
  <si>
    <t>2. หนังสืออนุมัติเงินประจำงวดของ สพป.ฉะเชิงเทรา เขต 2 ที่ ศธ 04033/253   ลว. 22 ม.ค.57</t>
  </si>
  <si>
    <t>วัดปากน้ำโจ้โล้</t>
  </si>
  <si>
    <t>ประสบอุทกภัย 2556</t>
  </si>
  <si>
    <t>ท่าระหัดราษฎร์สฤษฎิ์</t>
  </si>
  <si>
    <t>งบประมาณปี 2557</t>
  </si>
  <si>
    <t>วัดใหม่บางคล้า</t>
  </si>
  <si>
    <t>จำนวน 30 โรงเรียน</t>
  </si>
  <si>
    <t>งบประมาณ จำนวน 9,335,000 บาท</t>
  </si>
  <si>
    <t>วัดเสม็ดใต้</t>
  </si>
  <si>
    <t>บ้านปลายคลอง</t>
  </si>
  <si>
    <t>วัดบางกระเจ็ด</t>
  </si>
  <si>
    <t>วัดลาดบัวขาว</t>
  </si>
  <si>
    <t>วัดทางข้ามน้อย</t>
  </si>
  <si>
    <t>วัดหัวไทร</t>
  </si>
  <si>
    <t>วัดคูมอญ</t>
  </si>
  <si>
    <t>วัดสนามช้าง</t>
  </si>
  <si>
    <t>วัดสามแยก</t>
  </si>
  <si>
    <t>3. ทะเบียนคุมการเร่งรัด กำกับ ติดตามงบประมาณเงินเหลือจ่าย ประจำปีงบประมาณ พ.ศ.2557 (ต่อ)</t>
  </si>
  <si>
    <t>ไพบูลย์ประชานุกูล</t>
  </si>
  <si>
    <t>วัดดอนทอง</t>
  </si>
  <si>
    <t>วัดท่าลาดเหนือ</t>
  </si>
  <si>
    <t>วัดดงยาง</t>
  </si>
  <si>
    <t>บ้านโคกตะเคียนงาม</t>
  </si>
  <si>
    <t>บ้านนาโพธิ์</t>
  </si>
  <si>
    <t>วัดหินดาษ</t>
  </si>
  <si>
    <t>ราชสาส์น</t>
  </si>
  <si>
    <t>วัดไผ่ขวาง</t>
  </si>
  <si>
    <t>วัดเกาะแก้วเวฬุวัน</t>
  </si>
  <si>
    <t>วัดจรเข้ตาย</t>
  </si>
  <si>
    <t>วัดบ้านกล้วย</t>
  </si>
  <si>
    <t>คลองเขื่อน</t>
  </si>
  <si>
    <t>วัดคลองเขื่อน</t>
  </si>
  <si>
    <t>ราษฎรนุกูล</t>
  </si>
  <si>
    <t xml:space="preserve">วัดบางโรง </t>
  </si>
  <si>
    <t>บ้านเทพประทาน</t>
  </si>
  <si>
    <t>4. ทะเบียนคุมการเร่งรัด กำกับ ติดตามงบประมาณเงินเหลือจ่าย ประจำปีงบประมาณ พ.ศ.2557</t>
  </si>
  <si>
    <t>งบลงทุน ค่าที่ดินและสิ่งก่อสร้าง  จำนวน 1,952,500 บาท (14 โรงเรียน)</t>
  </si>
  <si>
    <t>1. หนังสือจัดสรรของ สพป.ฉะเชิงเทรา เขต 2 ที่ ศธ 04033/875 ลงวันที่ 13 มี.ค.57</t>
  </si>
  <si>
    <t>2. หนังสืออนุมัติเงินประจำงวดของ สพป.ฉะเชิงเทรา เขต 2 ที่ ศธ 04033/966 ลว. 19 มี.ค.57</t>
  </si>
  <si>
    <t>วัดบางกระดาน</t>
  </si>
  <si>
    <t>1. ยกอาคารเรียน แบบ ป.1 ข จำนวน 2 หลัง</t>
  </si>
  <si>
    <t>จำนวน 14  โรงเรียน</t>
  </si>
  <si>
    <t>วัดหนองบัว</t>
  </si>
  <si>
    <t>1. ปรับปรุงซ่อมแซมหลังคา ฝ้าเพดานอาคารเรียน แบบ 017</t>
  </si>
  <si>
    <t>งบประมาณ จำนวน 1,952,500 บาท</t>
  </si>
  <si>
    <t>วัดนาเหล่าบก</t>
  </si>
  <si>
    <t>ปรับปรุงซ่อมแซมหลังคา ทาสีอาคารเรียน จำนวน 3 หลัง</t>
  </si>
  <si>
    <t>โรงเรียนจัดทำประมาณราคาตามวงเงินที่ได้รับ</t>
  </si>
  <si>
    <t>บ้านหนองแสง</t>
  </si>
  <si>
    <t>ปรับปรุงซ่อมแซมฝ้าเพดาน พื้น บันไดอาคารเรียน แบบ ป.1ข</t>
  </si>
  <si>
    <t>ก่อนที่จะก่อหนี้ผูกพัน</t>
  </si>
  <si>
    <t>บ้านหนองหว้า</t>
  </si>
  <si>
    <t>ปรับปรุงฝาผนังอาคารเรียนและหลังคา,ฝ้าเพดาน,ทาสีอาคารอเนกประสงค์</t>
  </si>
  <si>
    <t>แหลมเขาจันทร์</t>
  </si>
  <si>
    <t>ปรับปรุงหลังคาอาคารเรียน</t>
  </si>
  <si>
    <t>ปรับปรุงซ่อมแซมหลังคาประตู หน้าต่างอาคารเรียน แบบ ป1ข</t>
  </si>
  <si>
    <t>บ้านท่ากระดาน</t>
  </si>
  <si>
    <t>ปรับปรุงฝ้าเพดาน ทาสีอาคารเรียน</t>
  </si>
  <si>
    <t>ซ่อมแซมสนามฟุตบอล</t>
  </si>
  <si>
    <t>หนองปรือประชาสรรค์</t>
  </si>
  <si>
    <t>1. ปรับปรุงถนนหน้าอาคารเรียน</t>
  </si>
  <si>
    <t>วัดสะแกงาม</t>
  </si>
  <si>
    <t>ส้วม แบบ สปช.605/45 ขนาด 10 ที่นั่ง</t>
  </si>
  <si>
    <t>วัดน้ำฉ่า</t>
  </si>
  <si>
    <t>ปรับปรุงห้องน้ำ ห้องส้วม</t>
  </si>
  <si>
    <t>บ้านท่าโพธิ์</t>
  </si>
  <si>
    <t>1. ดีดอาคารเรียน แบบ ป.1ข จำนวน 2 หลัง</t>
  </si>
  <si>
    <t>1. ปรับปรุงซ่อมแซมอาคารเรียน แบบ 004 กรมสามัญ</t>
  </si>
  <si>
    <t>อยู่ระหว่างดำเนินการ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</si>
</sst>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7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6"/>
      <name val="TH SarabunPSK"/>
      <family val="2"/>
    </font>
    <font>
      <sz val="14"/>
      <name val="TH SarabunPSK"/>
      <family val="2"/>
    </font>
    <font>
      <b/>
      <sz val="14"/>
      <name val="Wingdings"/>
      <charset val="2"/>
    </font>
    <font>
      <sz val="16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8"/>
      <name val="Tahoma"/>
      <family val="2"/>
      <charset val="222"/>
    </font>
    <font>
      <sz val="15"/>
      <color indexed="8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0" fillId="0" borderId="0"/>
    <xf numFmtId="0" fontId="11" fillId="0" borderId="0"/>
  </cellStyleXfs>
  <cellXfs count="10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shrinkToFit="1"/>
    </xf>
    <xf numFmtId="0" fontId="5" fillId="2" borderId="9" xfId="0" applyFont="1" applyFill="1" applyBorder="1" applyAlignment="1"/>
    <xf numFmtId="0" fontId="5" fillId="0" borderId="9" xfId="0" applyFont="1" applyFill="1" applyBorder="1" applyAlignment="1">
      <alignment shrinkToFit="1"/>
    </xf>
    <xf numFmtId="0" fontId="5" fillId="0" borderId="9" xfId="0" applyFont="1" applyFill="1" applyBorder="1" applyAlignment="1">
      <alignment horizontal="left" shrinkToFit="1"/>
    </xf>
    <xf numFmtId="3" fontId="5" fillId="0" borderId="9" xfId="0" applyNumberFormat="1" applyFont="1" applyFill="1" applyBorder="1" applyAlignment="1">
      <alignment shrinkToFit="1"/>
    </xf>
    <xf numFmtId="0" fontId="6" fillId="0" borderId="9" xfId="0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 shrinkToFit="1"/>
    </xf>
    <xf numFmtId="3" fontId="7" fillId="2" borderId="9" xfId="0" applyNumberFormat="1" applyFont="1" applyFill="1" applyBorder="1" applyAlignment="1">
      <alignment shrinkToFit="1"/>
    </xf>
    <xf numFmtId="0" fontId="4" fillId="2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 shrinkToFit="1"/>
    </xf>
    <xf numFmtId="0" fontId="5" fillId="0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shrinkToFit="1"/>
    </xf>
    <xf numFmtId="0" fontId="5" fillId="2" borderId="10" xfId="0" applyFont="1" applyFill="1" applyBorder="1" applyAlignment="1"/>
    <xf numFmtId="0" fontId="5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horizontal="left" shrinkToFit="1"/>
    </xf>
    <xf numFmtId="3" fontId="5" fillId="0" borderId="10" xfId="0" applyNumberFormat="1" applyFont="1" applyFill="1" applyBorder="1" applyAlignment="1">
      <alignment horizontal="right" shrinkToFit="1"/>
    </xf>
    <xf numFmtId="3" fontId="5" fillId="2" borderId="10" xfId="0" applyNumberFormat="1" applyFont="1" applyFill="1" applyBorder="1" applyAlignment="1">
      <alignment horizontal="center" shrinkToFit="1"/>
    </xf>
    <xf numFmtId="3" fontId="7" fillId="2" borderId="10" xfId="0" applyNumberFormat="1" applyFont="1" applyFill="1" applyBorder="1" applyAlignment="1">
      <alignment shrinkToFit="1"/>
    </xf>
    <xf numFmtId="3" fontId="3" fillId="2" borderId="11" xfId="0" applyNumberFormat="1" applyFont="1" applyFill="1" applyBorder="1" applyAlignment="1">
      <alignment horizontal="center" vertical="center" shrinkToFit="1"/>
    </xf>
    <xf numFmtId="3" fontId="3" fillId="2" borderId="11" xfId="0" applyNumberFormat="1" applyFont="1" applyFill="1" applyBorder="1" applyAlignment="1">
      <alignment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0" borderId="9" xfId="0" applyFont="1" applyBorder="1" applyAlignment="1">
      <alignment horizontal="left" shrinkToFit="1"/>
    </xf>
    <xf numFmtId="3" fontId="5" fillId="0" borderId="9" xfId="1" applyNumberFormat="1" applyFont="1" applyBorder="1" applyAlignment="1">
      <alignment horizontal="right" shrinkToFit="1"/>
    </xf>
    <xf numFmtId="0" fontId="5" fillId="0" borderId="9" xfId="1" applyFont="1" applyBorder="1" applyAlignment="1">
      <alignment horizontal="left" shrinkToFit="1"/>
    </xf>
    <xf numFmtId="0" fontId="4" fillId="2" borderId="9" xfId="0" applyFont="1" applyFill="1" applyBorder="1" applyAlignment="1">
      <alignment horizontal="left" vertical="center"/>
    </xf>
    <xf numFmtId="0" fontId="7" fillId="2" borderId="0" xfId="0" applyFont="1" applyFill="1"/>
    <xf numFmtId="0" fontId="5" fillId="2" borderId="0" xfId="0" applyFont="1" applyFill="1"/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shrinkToFit="1"/>
    </xf>
    <xf numFmtId="0" fontId="9" fillId="0" borderId="13" xfId="0" applyFont="1" applyBorder="1" applyAlignment="1">
      <alignment horizontal="left" shrinkToFit="1"/>
    </xf>
    <xf numFmtId="3" fontId="9" fillId="0" borderId="12" xfId="0" applyNumberFormat="1" applyFont="1" applyBorder="1" applyAlignment="1"/>
    <xf numFmtId="3" fontId="3" fillId="2" borderId="7" xfId="0" applyNumberFormat="1" applyFont="1" applyFill="1" applyBorder="1" applyAlignment="1">
      <alignment horizontal="center" vertical="center" wrapText="1" shrinkToFit="1"/>
    </xf>
    <xf numFmtId="3" fontId="5" fillId="2" borderId="12" xfId="0" applyNumberFormat="1" applyFont="1" applyFill="1" applyBorder="1" applyAlignment="1">
      <alignment shrinkToFit="1"/>
    </xf>
    <xf numFmtId="0" fontId="9" fillId="0" borderId="7" xfId="2" applyFont="1" applyBorder="1" applyAlignment="1">
      <alignment horizontal="left" shrinkToFit="1"/>
    </xf>
    <xf numFmtId="0" fontId="9" fillId="0" borderId="9" xfId="0" applyFont="1" applyBorder="1" applyAlignment="1">
      <alignment horizontal="left" shrinkToFit="1"/>
    </xf>
    <xf numFmtId="3" fontId="9" fillId="0" borderId="9" xfId="0" applyNumberFormat="1" applyFont="1" applyBorder="1" applyAlignment="1">
      <alignment shrinkToFit="1"/>
    </xf>
    <xf numFmtId="3" fontId="6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shrinkToFit="1"/>
    </xf>
    <xf numFmtId="0" fontId="9" fillId="0" borderId="9" xfId="0" applyFont="1" applyBorder="1" applyAlignment="1">
      <alignment shrinkToFit="1"/>
    </xf>
    <xf numFmtId="3" fontId="9" fillId="0" borderId="9" xfId="0" applyNumberFormat="1" applyFont="1" applyBorder="1" applyAlignment="1">
      <alignment horizontal="left" shrinkToFit="1"/>
    </xf>
    <xf numFmtId="2" fontId="9" fillId="0" borderId="9" xfId="0" applyNumberFormat="1" applyFont="1" applyBorder="1" applyAlignment="1">
      <alignment shrinkToFit="1"/>
    </xf>
    <xf numFmtId="0" fontId="5" fillId="2" borderId="5" xfId="0" applyFont="1" applyFill="1" applyBorder="1" applyAlignment="1">
      <alignment horizontal="center" shrinkToFit="1"/>
    </xf>
    <xf numFmtId="0" fontId="5" fillId="2" borderId="5" xfId="0" applyFont="1" applyFill="1" applyBorder="1" applyAlignment="1"/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horizontal="left" shrinkToFit="1"/>
    </xf>
    <xf numFmtId="0" fontId="5" fillId="0" borderId="5" xfId="1" applyFont="1" applyBorder="1" applyAlignment="1">
      <alignment horizontal="left" shrinkToFit="1"/>
    </xf>
    <xf numFmtId="3" fontId="9" fillId="0" borderId="5" xfId="0" applyNumberFormat="1" applyFont="1" applyBorder="1" applyAlignment="1">
      <alignment shrinkToFit="1"/>
    </xf>
    <xf numFmtId="3" fontId="5" fillId="2" borderId="5" xfId="0" applyNumberFormat="1" applyFont="1" applyFill="1" applyBorder="1" applyAlignment="1">
      <alignment horizontal="center" shrinkToFit="1"/>
    </xf>
    <xf numFmtId="3" fontId="5" fillId="2" borderId="14" xfId="0" applyNumberFormat="1" applyFont="1" applyFill="1" applyBorder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/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 horizontal="left" shrinkToFit="1"/>
    </xf>
    <xf numFmtId="0" fontId="5" fillId="0" borderId="0" xfId="1" applyFont="1" applyBorder="1" applyAlignment="1">
      <alignment horizontal="left" shrinkToFit="1"/>
    </xf>
    <xf numFmtId="4" fontId="9" fillId="0" borderId="0" xfId="0" applyNumberFormat="1" applyFont="1" applyBorder="1" applyAlignment="1">
      <alignment shrinkToFit="1"/>
    </xf>
    <xf numFmtId="3" fontId="5" fillId="2" borderId="0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shrinkToFit="1"/>
    </xf>
    <xf numFmtId="3" fontId="9" fillId="0" borderId="9" xfId="0" applyNumberFormat="1" applyFont="1" applyBorder="1" applyAlignment="1">
      <alignment horizontal="right" shrinkToFit="1"/>
    </xf>
    <xf numFmtId="3" fontId="6" fillId="0" borderId="0" xfId="0" applyNumberFormat="1" applyFont="1" applyBorder="1" applyAlignment="1">
      <alignment horizontal="center"/>
    </xf>
    <xf numFmtId="3" fontId="9" fillId="0" borderId="9" xfId="0" applyNumberFormat="1" applyFont="1" applyBorder="1" applyAlignment="1"/>
    <xf numFmtId="3" fontId="9" fillId="0" borderId="9" xfId="3" applyNumberFormat="1" applyFont="1" applyFill="1" applyBorder="1" applyAlignment="1">
      <alignment horizontal="right" shrinkToFit="1"/>
    </xf>
    <xf numFmtId="4" fontId="9" fillId="0" borderId="9" xfId="0" applyNumberFormat="1" applyFont="1" applyBorder="1" applyAlignment="1"/>
    <xf numFmtId="0" fontId="12" fillId="0" borderId="9" xfId="4" applyFont="1" applyBorder="1" applyAlignment="1">
      <alignment shrinkToFit="1"/>
    </xf>
    <xf numFmtId="49" fontId="9" fillId="0" borderId="9" xfId="2" applyNumberFormat="1" applyFont="1" applyBorder="1" applyAlignment="1">
      <alignment horizontal="left" shrinkToFit="1"/>
    </xf>
    <xf numFmtId="0" fontId="7" fillId="0" borderId="9" xfId="0" applyFont="1" applyBorder="1" applyAlignment="1">
      <alignment horizontal="left" shrinkToFit="1"/>
    </xf>
    <xf numFmtId="4" fontId="7" fillId="0" borderId="9" xfId="0" applyNumberFormat="1" applyFont="1" applyBorder="1" applyAlignment="1">
      <alignment shrinkToFit="1"/>
    </xf>
    <xf numFmtId="3" fontId="7" fillId="0" borderId="9" xfId="0" applyNumberFormat="1" applyFont="1" applyBorder="1" applyAlignment="1">
      <alignment shrinkToFit="1"/>
    </xf>
    <xf numFmtId="0" fontId="7" fillId="0" borderId="9" xfId="0" applyFont="1" applyBorder="1" applyAlignment="1">
      <alignment shrinkToFit="1"/>
    </xf>
    <xf numFmtId="3" fontId="7" fillId="0" borderId="9" xfId="0" applyNumberFormat="1" applyFont="1" applyBorder="1" applyAlignment="1"/>
    <xf numFmtId="0" fontId="7" fillId="0" borderId="9" xfId="0" applyFont="1" applyFill="1" applyBorder="1" applyAlignment="1">
      <alignment shrinkToFit="1"/>
    </xf>
    <xf numFmtId="0" fontId="13" fillId="0" borderId="9" xfId="0" applyFont="1" applyBorder="1" applyAlignment="1">
      <alignment horizontal="left" shrinkToFit="1"/>
    </xf>
    <xf numFmtId="0" fontId="7" fillId="0" borderId="9" xfId="0" applyFont="1" applyBorder="1" applyAlignment="1">
      <alignment horizontal="left" wrapText="1"/>
    </xf>
    <xf numFmtId="0" fontId="13" fillId="0" borderId="9" xfId="0" applyFont="1" applyBorder="1" applyAlignment="1">
      <alignment shrinkToFit="1"/>
    </xf>
    <xf numFmtId="2" fontId="7" fillId="0" borderId="9" xfId="0" applyNumberFormat="1" applyFont="1" applyBorder="1" applyAlignment="1">
      <alignment shrinkToFit="1"/>
    </xf>
    <xf numFmtId="4" fontId="7" fillId="0" borderId="9" xfId="0" applyNumberFormat="1" applyFont="1" applyBorder="1" applyAlignment="1"/>
    <xf numFmtId="3" fontId="7" fillId="0" borderId="9" xfId="4" applyNumberFormat="1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 shrinkToFit="1"/>
    </xf>
  </cellXfs>
  <cellStyles count="5">
    <cellStyle name="Normal" xfId="0" builtinId="0"/>
    <cellStyle name="ปกติ 2" xfId="2"/>
    <cellStyle name="ปกติ 2 2_ต่อไฟล์น้ำท่วม 8 11 2554" xfId="3"/>
    <cellStyle name="ปกติ 3" xfId="4"/>
    <cellStyle name="ปกติ_แบบขอสิ่งก่อสร้าง 5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J126" sqref="J126"/>
    </sheetView>
  </sheetViews>
  <sheetFormatPr defaultRowHeight="14.25" x14ac:dyDescent="0.2"/>
  <cols>
    <col min="1" max="1" width="4.25" customWidth="1"/>
    <col min="2" max="2" width="0" hidden="1" customWidth="1"/>
    <col min="4" max="4" width="0" hidden="1" customWidth="1"/>
    <col min="5" max="5" width="0.875" hidden="1" customWidth="1"/>
    <col min="6" max="6" width="10.875" customWidth="1"/>
    <col min="8" max="8" width="8.5" customWidth="1"/>
    <col min="9" max="9" width="8.125" customWidth="1"/>
    <col min="10" max="10" width="9.5" customWidth="1"/>
    <col min="11" max="11" width="8.5" customWidth="1"/>
    <col min="12" max="12" width="9.375" customWidth="1"/>
    <col min="13" max="13" width="37.375" customWidth="1"/>
  </cols>
  <sheetData>
    <row r="1" spans="1:13" ht="22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 x14ac:dyDescent="0.3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" x14ac:dyDescent="0.3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" x14ac:dyDescent="0.2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5" t="s">
        <v>10</v>
      </c>
      <c r="H5" s="6"/>
      <c r="I5" s="6"/>
      <c r="J5" s="6"/>
      <c r="K5" s="7"/>
      <c r="L5" s="4" t="s">
        <v>11</v>
      </c>
      <c r="M5" s="4" t="s">
        <v>12</v>
      </c>
    </row>
    <row r="6" spans="1:13" ht="48" customHeight="1" x14ac:dyDescent="0.2">
      <c r="A6" s="8"/>
      <c r="B6" s="8"/>
      <c r="C6" s="8"/>
      <c r="D6" s="8"/>
      <c r="E6" s="8"/>
      <c r="F6" s="9"/>
      <c r="G6" s="10" t="s">
        <v>13</v>
      </c>
      <c r="H6" s="10" t="s">
        <v>14</v>
      </c>
      <c r="I6" s="11" t="s">
        <v>15</v>
      </c>
      <c r="J6" s="12" t="s">
        <v>153</v>
      </c>
      <c r="K6" s="12" t="s">
        <v>16</v>
      </c>
      <c r="L6" s="9"/>
      <c r="M6" s="9"/>
    </row>
    <row r="7" spans="1:13" ht="24" customHeight="1" x14ac:dyDescent="0.35">
      <c r="A7" s="13"/>
      <c r="B7" s="13"/>
      <c r="C7" s="14" t="s">
        <v>17</v>
      </c>
      <c r="D7" s="13"/>
      <c r="E7" s="13"/>
      <c r="F7" s="15"/>
      <c r="G7" s="16"/>
      <c r="H7" s="16"/>
      <c r="I7" s="17"/>
      <c r="J7" s="16"/>
      <c r="K7" s="16"/>
      <c r="L7" s="15"/>
      <c r="M7" s="18" t="s">
        <v>18</v>
      </c>
    </row>
    <row r="8" spans="1:13" ht="21" x14ac:dyDescent="0.35">
      <c r="A8" s="19">
        <v>1</v>
      </c>
      <c r="B8" s="20"/>
      <c r="C8" s="21" t="s">
        <v>19</v>
      </c>
      <c r="D8" s="22" t="s">
        <v>20</v>
      </c>
      <c r="E8" s="22" t="s">
        <v>21</v>
      </c>
      <c r="F8" s="23">
        <v>59800</v>
      </c>
      <c r="G8" s="24"/>
      <c r="H8" s="25"/>
      <c r="I8" s="25"/>
      <c r="J8" s="106"/>
      <c r="K8" s="25"/>
      <c r="L8" s="26"/>
      <c r="M8" s="21" t="s">
        <v>22</v>
      </c>
    </row>
    <row r="9" spans="1:13" ht="21" x14ac:dyDescent="0.35">
      <c r="A9" s="19"/>
      <c r="B9" s="20"/>
      <c r="C9" s="27" t="s">
        <v>23</v>
      </c>
      <c r="D9" s="22"/>
      <c r="E9" s="22"/>
      <c r="F9" s="23"/>
      <c r="G9" s="25"/>
      <c r="H9" s="25"/>
      <c r="I9" s="25"/>
      <c r="J9" s="25"/>
      <c r="K9" s="25"/>
      <c r="L9" s="26"/>
      <c r="M9" s="21"/>
    </row>
    <row r="10" spans="1:13" ht="21" x14ac:dyDescent="0.35">
      <c r="A10" s="19">
        <v>1</v>
      </c>
      <c r="B10" s="20"/>
      <c r="C10" s="21" t="s">
        <v>24</v>
      </c>
      <c r="D10" s="22" t="s">
        <v>25</v>
      </c>
      <c r="E10" s="22" t="s">
        <v>26</v>
      </c>
      <c r="F10" s="28">
        <v>65500</v>
      </c>
      <c r="G10" s="25"/>
      <c r="H10" s="25"/>
      <c r="I10" s="25"/>
      <c r="J10" s="25"/>
      <c r="K10" s="25"/>
      <c r="L10" s="26"/>
      <c r="M10" s="21" t="s">
        <v>27</v>
      </c>
    </row>
    <row r="11" spans="1:13" ht="21" x14ac:dyDescent="0.35">
      <c r="A11" s="19">
        <v>2</v>
      </c>
      <c r="B11" s="20"/>
      <c r="C11" s="21" t="s">
        <v>28</v>
      </c>
      <c r="D11" s="22" t="s">
        <v>29</v>
      </c>
      <c r="E11" s="22" t="s">
        <v>30</v>
      </c>
      <c r="F11" s="28">
        <v>65500</v>
      </c>
      <c r="G11" s="25"/>
      <c r="H11" s="25"/>
      <c r="I11" s="25"/>
      <c r="J11" s="25"/>
      <c r="K11" s="25"/>
      <c r="L11" s="26"/>
      <c r="M11" s="21" t="s">
        <v>27</v>
      </c>
    </row>
    <row r="12" spans="1:13" ht="21" x14ac:dyDescent="0.35">
      <c r="A12" s="19">
        <v>3</v>
      </c>
      <c r="B12" s="20"/>
      <c r="C12" s="21" t="s">
        <v>31</v>
      </c>
      <c r="D12" s="22" t="s">
        <v>32</v>
      </c>
      <c r="E12" s="22" t="s">
        <v>32</v>
      </c>
      <c r="F12" s="28">
        <v>65500</v>
      </c>
      <c r="G12" s="25"/>
      <c r="H12" s="25"/>
      <c r="I12" s="25"/>
      <c r="J12" s="25"/>
      <c r="K12" s="25"/>
      <c r="L12" s="26"/>
      <c r="M12" s="21" t="s">
        <v>27</v>
      </c>
    </row>
    <row r="13" spans="1:13" ht="21" x14ac:dyDescent="0.35">
      <c r="A13" s="19">
        <v>4</v>
      </c>
      <c r="B13" s="20"/>
      <c r="C13" s="21" t="s">
        <v>33</v>
      </c>
      <c r="D13" s="22" t="s">
        <v>34</v>
      </c>
      <c r="E13" s="22" t="s">
        <v>26</v>
      </c>
      <c r="F13" s="28">
        <v>160900</v>
      </c>
      <c r="G13" s="25"/>
      <c r="H13" s="25"/>
      <c r="I13" s="25"/>
      <c r="J13" s="25"/>
      <c r="K13" s="25"/>
      <c r="L13" s="26"/>
      <c r="M13" s="21" t="s">
        <v>35</v>
      </c>
    </row>
    <row r="14" spans="1:13" ht="21" x14ac:dyDescent="0.35">
      <c r="A14" s="19">
        <v>5</v>
      </c>
      <c r="B14" s="20"/>
      <c r="C14" s="21" t="s">
        <v>36</v>
      </c>
      <c r="D14" s="22" t="s">
        <v>37</v>
      </c>
      <c r="E14" s="22" t="s">
        <v>38</v>
      </c>
      <c r="F14" s="28">
        <v>154800</v>
      </c>
      <c r="G14" s="25"/>
      <c r="H14" s="25"/>
      <c r="I14" s="25"/>
      <c r="J14" s="25"/>
      <c r="K14" s="25"/>
      <c r="L14" s="26"/>
      <c r="M14" s="21" t="s">
        <v>39</v>
      </c>
    </row>
    <row r="15" spans="1:13" ht="21" x14ac:dyDescent="0.35">
      <c r="A15" s="19">
        <v>6</v>
      </c>
      <c r="B15" s="20"/>
      <c r="C15" s="21" t="s">
        <v>40</v>
      </c>
      <c r="D15" s="22" t="s">
        <v>32</v>
      </c>
      <c r="E15" s="22" t="s">
        <v>32</v>
      </c>
      <c r="F15" s="28">
        <v>192500</v>
      </c>
      <c r="G15" s="25"/>
      <c r="H15" s="25"/>
      <c r="I15" s="25"/>
      <c r="J15" s="25"/>
      <c r="K15" s="25"/>
      <c r="L15" s="26"/>
      <c r="M15" s="21" t="s">
        <v>41</v>
      </c>
    </row>
    <row r="16" spans="1:13" ht="21" x14ac:dyDescent="0.35">
      <c r="A16" s="19">
        <v>7</v>
      </c>
      <c r="B16" s="20"/>
      <c r="C16" s="21" t="s">
        <v>42</v>
      </c>
      <c r="D16" s="22" t="s">
        <v>43</v>
      </c>
      <c r="E16" s="22" t="s">
        <v>21</v>
      </c>
      <c r="F16" s="28">
        <v>171000</v>
      </c>
      <c r="G16" s="25"/>
      <c r="H16" s="25"/>
      <c r="I16" s="25"/>
      <c r="J16" s="25"/>
      <c r="K16" s="25"/>
      <c r="L16" s="26"/>
      <c r="M16" s="21" t="s">
        <v>44</v>
      </c>
    </row>
    <row r="17" spans="1:13" ht="21" x14ac:dyDescent="0.35">
      <c r="A17" s="19">
        <v>8</v>
      </c>
      <c r="B17" s="20"/>
      <c r="C17" s="21" t="s">
        <v>45</v>
      </c>
      <c r="D17" s="22" t="s">
        <v>46</v>
      </c>
      <c r="E17" s="22" t="s">
        <v>26</v>
      </c>
      <c r="F17" s="28">
        <v>219500</v>
      </c>
      <c r="G17" s="25"/>
      <c r="H17" s="25"/>
      <c r="I17" s="25"/>
      <c r="J17" s="25"/>
      <c r="K17" s="25"/>
      <c r="L17" s="26"/>
      <c r="M17" s="21" t="s">
        <v>47</v>
      </c>
    </row>
    <row r="18" spans="1:13" ht="22.5" customHeight="1" x14ac:dyDescent="0.3">
      <c r="A18" s="19"/>
      <c r="B18" s="20"/>
      <c r="C18" s="103" t="s">
        <v>48</v>
      </c>
      <c r="D18" s="104"/>
      <c r="E18" s="104"/>
      <c r="F18" s="104"/>
      <c r="G18" s="104"/>
      <c r="H18" s="104"/>
      <c r="I18" s="104"/>
      <c r="J18" s="104"/>
      <c r="K18" s="104"/>
      <c r="L18" s="105"/>
      <c r="M18" s="21"/>
    </row>
    <row r="19" spans="1:13" ht="21" x14ac:dyDescent="0.35">
      <c r="A19" s="19">
        <v>1</v>
      </c>
      <c r="B19" s="20"/>
      <c r="C19" s="21" t="s">
        <v>49</v>
      </c>
      <c r="D19" s="22" t="s">
        <v>50</v>
      </c>
      <c r="E19" s="21" t="s">
        <v>32</v>
      </c>
      <c r="F19" s="28">
        <v>101100</v>
      </c>
      <c r="G19" s="25"/>
      <c r="H19" s="25"/>
      <c r="I19" s="25"/>
      <c r="J19" s="25"/>
      <c r="K19" s="25"/>
      <c r="L19" s="26"/>
      <c r="M19" s="29" t="s">
        <v>51</v>
      </c>
    </row>
    <row r="20" spans="1:13" ht="23.25" customHeight="1" x14ac:dyDescent="0.35">
      <c r="A20" s="19">
        <v>2</v>
      </c>
      <c r="B20" s="20"/>
      <c r="C20" s="21" t="s">
        <v>52</v>
      </c>
      <c r="D20" s="22" t="s">
        <v>29</v>
      </c>
      <c r="E20" s="22" t="s">
        <v>30</v>
      </c>
      <c r="F20" s="28">
        <v>224000</v>
      </c>
      <c r="G20" s="25"/>
      <c r="H20" s="25"/>
      <c r="I20" s="25"/>
      <c r="J20" s="25"/>
      <c r="K20" s="25"/>
      <c r="L20" s="26"/>
      <c r="M20" s="29" t="s">
        <v>53</v>
      </c>
    </row>
    <row r="21" spans="1:13" ht="21" x14ac:dyDescent="0.35">
      <c r="A21" s="30">
        <v>3</v>
      </c>
      <c r="B21" s="31"/>
      <c r="C21" s="32" t="s">
        <v>54</v>
      </c>
      <c r="D21" s="33" t="s">
        <v>55</v>
      </c>
      <c r="E21" s="33" t="s">
        <v>38</v>
      </c>
      <c r="F21" s="34">
        <v>67300</v>
      </c>
      <c r="G21" s="35"/>
      <c r="H21" s="35"/>
      <c r="I21" s="35"/>
      <c r="J21" s="35"/>
      <c r="K21" s="35"/>
      <c r="L21" s="36"/>
      <c r="M21" s="32" t="s">
        <v>56</v>
      </c>
    </row>
    <row r="22" spans="1:13" ht="21.75" thickBot="1" x14ac:dyDescent="0.25">
      <c r="A22" s="37"/>
      <c r="B22" s="38"/>
      <c r="C22" s="39" t="s">
        <v>57</v>
      </c>
      <c r="D22" s="40"/>
      <c r="E22" s="40"/>
      <c r="F22" s="40">
        <f>SUM(F7:F21)</f>
        <v>1547400</v>
      </c>
      <c r="G22" s="40"/>
      <c r="H22" s="40"/>
      <c r="I22" s="40"/>
      <c r="J22" s="40"/>
      <c r="K22" s="40"/>
      <c r="L22" s="40"/>
      <c r="M22" s="40"/>
    </row>
    <row r="23" spans="1:13" ht="23.25" thickTop="1" x14ac:dyDescent="0.35">
      <c r="A23" s="1" t="s">
        <v>58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2.5" x14ac:dyDescent="0.35">
      <c r="A24" s="1" t="s">
        <v>59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2.5" x14ac:dyDescent="0.35">
      <c r="A25" s="1" t="s">
        <v>60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" x14ac:dyDescent="0.35">
      <c r="A26" s="2" t="s">
        <v>61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1" x14ac:dyDescent="0.35">
      <c r="A27" s="2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1" customHeight="1" x14ac:dyDescent="0.2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4" t="s">
        <v>9</v>
      </c>
      <c r="G28" s="5" t="s">
        <v>10</v>
      </c>
      <c r="H28" s="6"/>
      <c r="I28" s="6"/>
      <c r="J28" s="6"/>
      <c r="K28" s="7"/>
      <c r="L28" s="4" t="s">
        <v>11</v>
      </c>
      <c r="M28" s="4" t="s">
        <v>12</v>
      </c>
    </row>
    <row r="29" spans="1:13" ht="66.75" customHeight="1" x14ac:dyDescent="0.2">
      <c r="A29" s="8"/>
      <c r="B29" s="8"/>
      <c r="C29" s="8"/>
      <c r="D29" s="8"/>
      <c r="E29" s="8"/>
      <c r="F29" s="9"/>
      <c r="G29" s="10" t="s">
        <v>13</v>
      </c>
      <c r="H29" s="10" t="s">
        <v>14</v>
      </c>
      <c r="I29" s="11" t="s">
        <v>15</v>
      </c>
      <c r="J29" s="12" t="s">
        <v>153</v>
      </c>
      <c r="K29" s="12" t="s">
        <v>16</v>
      </c>
      <c r="L29" s="9"/>
      <c r="M29" s="9"/>
    </row>
    <row r="30" spans="1:13" ht="21" x14ac:dyDescent="0.3">
      <c r="A30" s="13"/>
      <c r="B30" s="13"/>
      <c r="C30" s="41" t="s">
        <v>63</v>
      </c>
      <c r="D30" s="13"/>
      <c r="E30" s="13"/>
      <c r="F30" s="15"/>
      <c r="G30" s="16"/>
      <c r="H30" s="16"/>
      <c r="I30" s="17"/>
      <c r="J30" s="16"/>
      <c r="K30" s="16"/>
      <c r="L30" s="15"/>
      <c r="M30" s="42"/>
    </row>
    <row r="31" spans="1:13" ht="21" x14ac:dyDescent="0.35">
      <c r="A31" s="19">
        <v>1</v>
      </c>
      <c r="B31" s="20"/>
      <c r="C31" s="43" t="s">
        <v>64</v>
      </c>
      <c r="D31" s="44" t="s">
        <v>65</v>
      </c>
      <c r="E31" s="44" t="s">
        <v>21</v>
      </c>
      <c r="F31" s="45">
        <v>352000</v>
      </c>
      <c r="G31" s="25"/>
      <c r="H31" s="24" t="s">
        <v>66</v>
      </c>
      <c r="I31" s="25"/>
      <c r="J31" s="25"/>
      <c r="K31" s="25"/>
      <c r="L31" s="26"/>
      <c r="M31" s="43" t="s">
        <v>67</v>
      </c>
    </row>
    <row r="32" spans="1:13" ht="21" x14ac:dyDescent="0.35">
      <c r="A32" s="19">
        <v>2</v>
      </c>
      <c r="B32" s="20"/>
      <c r="C32" s="21" t="s">
        <v>68</v>
      </c>
      <c r="D32" s="46" t="s">
        <v>34</v>
      </c>
      <c r="E32" s="46" t="s">
        <v>26</v>
      </c>
      <c r="F32" s="45">
        <v>352000</v>
      </c>
      <c r="G32" s="25"/>
      <c r="H32" s="24" t="s">
        <v>66</v>
      </c>
      <c r="I32" s="25"/>
      <c r="J32" s="25"/>
      <c r="K32" s="25"/>
      <c r="L32" s="26"/>
      <c r="M32" s="43" t="s">
        <v>67</v>
      </c>
    </row>
    <row r="33" spans="1:13" ht="21" x14ac:dyDescent="0.35">
      <c r="A33" s="19">
        <v>3</v>
      </c>
      <c r="B33" s="20"/>
      <c r="C33" s="21" t="s">
        <v>69</v>
      </c>
      <c r="D33" s="46" t="s">
        <v>46</v>
      </c>
      <c r="E33" s="46" t="s">
        <v>26</v>
      </c>
      <c r="F33" s="45">
        <v>352000</v>
      </c>
      <c r="G33" s="25"/>
      <c r="H33" s="24" t="s">
        <v>66</v>
      </c>
      <c r="I33" s="25"/>
      <c r="J33" s="25"/>
      <c r="K33" s="25"/>
      <c r="L33" s="26"/>
      <c r="M33" s="43" t="s">
        <v>67</v>
      </c>
    </row>
    <row r="34" spans="1:13" ht="21" x14ac:dyDescent="0.35">
      <c r="A34" s="19">
        <v>4</v>
      </c>
      <c r="B34" s="20"/>
      <c r="C34" s="21" t="s">
        <v>70</v>
      </c>
      <c r="D34" s="46" t="s">
        <v>32</v>
      </c>
      <c r="E34" s="46" t="s">
        <v>32</v>
      </c>
      <c r="F34" s="45">
        <v>352000</v>
      </c>
      <c r="G34" s="24"/>
      <c r="H34" s="24" t="s">
        <v>66</v>
      </c>
      <c r="I34" s="25"/>
      <c r="J34" s="25"/>
      <c r="K34" s="25"/>
      <c r="L34" s="26"/>
      <c r="M34" s="43" t="s">
        <v>67</v>
      </c>
    </row>
    <row r="35" spans="1:13" ht="21" x14ac:dyDescent="0.35">
      <c r="A35" s="19"/>
      <c r="B35" s="20"/>
      <c r="C35" s="47" t="s">
        <v>71</v>
      </c>
      <c r="D35" s="22"/>
      <c r="E35" s="22"/>
      <c r="F35" s="28"/>
      <c r="G35" s="25"/>
      <c r="H35" s="25"/>
      <c r="I35" s="25"/>
      <c r="J35" s="25"/>
      <c r="K35" s="25"/>
      <c r="L35" s="26"/>
      <c r="M35" s="21"/>
    </row>
    <row r="36" spans="1:13" ht="21" x14ac:dyDescent="0.35">
      <c r="A36" s="19">
        <v>1</v>
      </c>
      <c r="B36" s="20"/>
      <c r="C36" s="46" t="s">
        <v>72</v>
      </c>
      <c r="D36" s="46" t="s">
        <v>32</v>
      </c>
      <c r="E36" s="46" t="s">
        <v>32</v>
      </c>
      <c r="F36" s="45">
        <v>369000</v>
      </c>
      <c r="G36" s="25"/>
      <c r="H36" s="24" t="s">
        <v>66</v>
      </c>
      <c r="I36" s="25"/>
      <c r="J36" s="25"/>
      <c r="K36" s="25"/>
      <c r="L36" s="26"/>
      <c r="M36" s="46" t="s">
        <v>73</v>
      </c>
    </row>
    <row r="37" spans="1:13" ht="21" x14ac:dyDescent="0.35">
      <c r="A37" s="19">
        <v>2</v>
      </c>
      <c r="B37" s="20"/>
      <c r="C37" s="46" t="s">
        <v>74</v>
      </c>
      <c r="D37" s="46" t="s">
        <v>50</v>
      </c>
      <c r="E37" s="46" t="s">
        <v>32</v>
      </c>
      <c r="F37" s="45">
        <v>369000</v>
      </c>
      <c r="G37" s="25"/>
      <c r="H37" s="24" t="s">
        <v>66</v>
      </c>
      <c r="I37" s="25"/>
      <c r="J37" s="25"/>
      <c r="K37" s="25"/>
      <c r="L37" s="26"/>
      <c r="M37" s="46" t="s">
        <v>73</v>
      </c>
    </row>
    <row r="38" spans="1:13" ht="21" x14ac:dyDescent="0.35">
      <c r="A38" s="19">
        <v>3</v>
      </c>
      <c r="B38" s="20"/>
      <c r="C38" s="46" t="s">
        <v>75</v>
      </c>
      <c r="D38" s="46" t="s">
        <v>50</v>
      </c>
      <c r="E38" s="46" t="s">
        <v>32</v>
      </c>
      <c r="F38" s="45">
        <v>369000</v>
      </c>
      <c r="G38" s="25"/>
      <c r="H38" s="25"/>
      <c r="I38" s="24" t="s">
        <v>66</v>
      </c>
      <c r="J38" s="25"/>
      <c r="K38" s="25"/>
      <c r="L38" s="26"/>
      <c r="M38" s="46" t="s">
        <v>73</v>
      </c>
    </row>
    <row r="39" spans="1:13" ht="21" x14ac:dyDescent="0.35">
      <c r="A39" s="19"/>
      <c r="B39" s="20"/>
      <c r="C39" s="47" t="s">
        <v>76</v>
      </c>
      <c r="D39" s="22"/>
      <c r="E39" s="22"/>
      <c r="F39" s="28"/>
      <c r="G39" s="25"/>
      <c r="H39" s="25"/>
      <c r="I39" s="25"/>
      <c r="J39" s="25"/>
      <c r="K39" s="25"/>
      <c r="L39" s="26"/>
      <c r="M39" s="21"/>
    </row>
    <row r="40" spans="1:13" ht="21" x14ac:dyDescent="0.35">
      <c r="A40" s="19">
        <v>1</v>
      </c>
      <c r="B40" s="20"/>
      <c r="C40" s="46" t="s">
        <v>77</v>
      </c>
      <c r="D40" s="46" t="s">
        <v>32</v>
      </c>
      <c r="E40" s="46" t="s">
        <v>32</v>
      </c>
      <c r="F40" s="45">
        <v>3156900</v>
      </c>
      <c r="G40" s="25"/>
      <c r="H40" s="24" t="s">
        <v>66</v>
      </c>
      <c r="I40" s="25"/>
      <c r="J40" s="25"/>
      <c r="K40" s="25"/>
      <c r="L40" s="26"/>
      <c r="M40" s="46" t="s">
        <v>78</v>
      </c>
    </row>
    <row r="41" spans="1:13" ht="21" x14ac:dyDescent="0.35">
      <c r="A41" s="19"/>
      <c r="B41" s="20"/>
      <c r="C41" s="46" t="s">
        <v>79</v>
      </c>
      <c r="D41" s="46"/>
      <c r="E41" s="46"/>
      <c r="F41" s="45"/>
      <c r="G41" s="25"/>
      <c r="H41" s="25"/>
      <c r="I41" s="25"/>
      <c r="J41" s="25"/>
      <c r="K41" s="25"/>
      <c r="L41" s="26"/>
      <c r="M41" s="46" t="s">
        <v>80</v>
      </c>
    </row>
    <row r="42" spans="1:13" ht="21.75" thickBot="1" x14ac:dyDescent="0.25">
      <c r="A42" s="37"/>
      <c r="B42" s="38"/>
      <c r="C42" s="39" t="s">
        <v>57</v>
      </c>
      <c r="D42" s="40"/>
      <c r="E42" s="40"/>
      <c r="F42" s="40">
        <f>SUM(F31:F41)</f>
        <v>5671900</v>
      </c>
      <c r="G42" s="40"/>
      <c r="H42" s="40"/>
      <c r="I42" s="40"/>
      <c r="J42" s="40"/>
      <c r="K42" s="40"/>
      <c r="L42" s="40"/>
      <c r="M42" s="40"/>
    </row>
    <row r="43" spans="1:13" ht="21.75" thickTop="1" x14ac:dyDescent="0.35">
      <c r="A43" s="48"/>
      <c r="B43" s="48"/>
      <c r="C43" s="48"/>
      <c r="D43" s="48"/>
      <c r="E43" s="48"/>
      <c r="F43" s="48"/>
      <c r="G43" s="48"/>
      <c r="H43" s="48"/>
      <c r="I43" s="49"/>
      <c r="J43" s="48"/>
      <c r="K43" s="48"/>
      <c r="L43" s="48"/>
      <c r="M43" s="48"/>
    </row>
    <row r="44" spans="1:13" ht="22.5" x14ac:dyDescent="0.35">
      <c r="A44" s="1" t="s">
        <v>81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2.5" x14ac:dyDescent="0.35">
      <c r="A45" s="1" t="s">
        <v>82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2.5" x14ac:dyDescent="0.35">
      <c r="A46" s="1" t="s">
        <v>83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1" x14ac:dyDescent="0.35">
      <c r="A47" s="2" t="s">
        <v>84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21" x14ac:dyDescent="0.35">
      <c r="A48" s="2" t="s">
        <v>85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21" customHeight="1" x14ac:dyDescent="0.2">
      <c r="A49" s="3" t="s">
        <v>4</v>
      </c>
      <c r="B49" s="3" t="s">
        <v>5</v>
      </c>
      <c r="C49" s="3" t="s">
        <v>6</v>
      </c>
      <c r="D49" s="3" t="s">
        <v>7</v>
      </c>
      <c r="E49" s="3" t="s">
        <v>8</v>
      </c>
      <c r="F49" s="4" t="s">
        <v>9</v>
      </c>
      <c r="G49" s="5" t="s">
        <v>10</v>
      </c>
      <c r="H49" s="6"/>
      <c r="I49" s="6"/>
      <c r="J49" s="6"/>
      <c r="K49" s="7"/>
      <c r="L49" s="4" t="s">
        <v>11</v>
      </c>
      <c r="M49" s="4" t="s">
        <v>12</v>
      </c>
    </row>
    <row r="50" spans="1:13" ht="65.25" customHeight="1" x14ac:dyDescent="0.2">
      <c r="A50" s="8"/>
      <c r="B50" s="8"/>
      <c r="C50" s="8"/>
      <c r="D50" s="8"/>
      <c r="E50" s="8"/>
      <c r="F50" s="9"/>
      <c r="G50" s="10" t="s">
        <v>13</v>
      </c>
      <c r="H50" s="10" t="s">
        <v>14</v>
      </c>
      <c r="I50" s="11" t="s">
        <v>15</v>
      </c>
      <c r="J50" s="12" t="s">
        <v>153</v>
      </c>
      <c r="K50" s="12" t="s">
        <v>16</v>
      </c>
      <c r="L50" s="9"/>
      <c r="M50" s="9"/>
    </row>
    <row r="51" spans="1:13" ht="19.5" x14ac:dyDescent="0.3">
      <c r="A51" s="50">
        <v>1</v>
      </c>
      <c r="B51" s="51"/>
      <c r="C51" s="52" t="s">
        <v>86</v>
      </c>
      <c r="D51" s="53" t="s">
        <v>38</v>
      </c>
      <c r="E51" s="51"/>
      <c r="F51" s="54">
        <v>343000</v>
      </c>
      <c r="G51" s="55"/>
      <c r="H51" s="55"/>
      <c r="I51" s="54">
        <v>334400</v>
      </c>
      <c r="J51" s="55"/>
      <c r="K51" s="55"/>
      <c r="L51" s="56">
        <f>SUM(F51-I51)</f>
        <v>8600</v>
      </c>
      <c r="M51" s="57" t="s">
        <v>87</v>
      </c>
    </row>
    <row r="52" spans="1:13" ht="19.5" x14ac:dyDescent="0.3">
      <c r="A52" s="19">
        <v>2</v>
      </c>
      <c r="B52" s="20"/>
      <c r="C52" s="58" t="s">
        <v>88</v>
      </c>
      <c r="D52" s="58" t="s">
        <v>38</v>
      </c>
      <c r="E52" s="44"/>
      <c r="F52" s="59">
        <v>276000</v>
      </c>
      <c r="G52" s="25"/>
      <c r="H52" s="60"/>
      <c r="I52" s="59">
        <v>0</v>
      </c>
      <c r="J52" s="25"/>
      <c r="K52" s="25"/>
      <c r="L52" s="56">
        <f t="shared" ref="L52:L64" si="0">SUM(F52-I52)</f>
        <v>276000</v>
      </c>
      <c r="M52" s="61" t="s">
        <v>89</v>
      </c>
    </row>
    <row r="53" spans="1:13" ht="19.5" x14ac:dyDescent="0.3">
      <c r="A53" s="19">
        <v>3</v>
      </c>
      <c r="B53" s="20"/>
      <c r="C53" s="58" t="s">
        <v>90</v>
      </c>
      <c r="D53" s="58" t="s">
        <v>38</v>
      </c>
      <c r="E53" s="46"/>
      <c r="F53" s="59">
        <v>88000</v>
      </c>
      <c r="G53" s="25"/>
      <c r="H53" s="25"/>
      <c r="I53" s="59">
        <v>88000</v>
      </c>
      <c r="J53" s="25"/>
      <c r="K53" s="25"/>
      <c r="L53" s="56">
        <f t="shared" si="0"/>
        <v>0</v>
      </c>
      <c r="M53" s="61" t="s">
        <v>91</v>
      </c>
    </row>
    <row r="54" spans="1:13" ht="19.5" x14ac:dyDescent="0.3">
      <c r="A54" s="19">
        <v>4</v>
      </c>
      <c r="B54" s="20"/>
      <c r="C54" s="58" t="s">
        <v>54</v>
      </c>
      <c r="D54" s="58" t="s">
        <v>38</v>
      </c>
      <c r="E54" s="46"/>
      <c r="F54" s="59">
        <v>158000</v>
      </c>
      <c r="G54" s="25"/>
      <c r="H54" s="60"/>
      <c r="I54" s="59">
        <v>0</v>
      </c>
      <c r="J54" s="25"/>
      <c r="K54" s="25"/>
      <c r="L54" s="56">
        <f t="shared" si="0"/>
        <v>158000</v>
      </c>
      <c r="M54" s="61" t="s">
        <v>92</v>
      </c>
    </row>
    <row r="55" spans="1:13" ht="19.5" x14ac:dyDescent="0.3">
      <c r="A55" s="19">
        <v>5</v>
      </c>
      <c r="B55" s="20"/>
      <c r="C55" s="58" t="s">
        <v>93</v>
      </c>
      <c r="D55" s="58" t="s">
        <v>38</v>
      </c>
      <c r="E55" s="46"/>
      <c r="F55" s="59">
        <v>307000</v>
      </c>
      <c r="G55" s="25"/>
      <c r="H55" s="25"/>
      <c r="I55" s="59">
        <v>289000</v>
      </c>
      <c r="J55" s="25"/>
      <c r="K55" s="25"/>
      <c r="L55" s="56">
        <f t="shared" si="0"/>
        <v>18000</v>
      </c>
      <c r="M55" s="61"/>
    </row>
    <row r="56" spans="1:13" ht="19.5" x14ac:dyDescent="0.3">
      <c r="A56" s="19">
        <v>6</v>
      </c>
      <c r="B56" s="20"/>
      <c r="C56" s="58" t="s">
        <v>36</v>
      </c>
      <c r="D56" s="58" t="s">
        <v>38</v>
      </c>
      <c r="E56" s="46"/>
      <c r="F56" s="59">
        <v>973000</v>
      </c>
      <c r="G56" s="25"/>
      <c r="H56" s="25"/>
      <c r="I56" s="59">
        <v>937000</v>
      </c>
      <c r="J56" s="25"/>
      <c r="K56" s="25"/>
      <c r="L56" s="56">
        <f t="shared" si="0"/>
        <v>36000</v>
      </c>
      <c r="M56" s="62"/>
    </row>
    <row r="57" spans="1:13" ht="19.5" x14ac:dyDescent="0.3">
      <c r="A57" s="19">
        <v>7</v>
      </c>
      <c r="B57" s="20"/>
      <c r="C57" s="58" t="s">
        <v>94</v>
      </c>
      <c r="D57" s="58" t="s">
        <v>38</v>
      </c>
      <c r="E57" s="46"/>
      <c r="F57" s="59">
        <v>95000</v>
      </c>
      <c r="G57" s="25"/>
      <c r="H57" s="25"/>
      <c r="I57" s="59">
        <v>95000</v>
      </c>
      <c r="J57" s="25"/>
      <c r="K57" s="25"/>
      <c r="L57" s="56">
        <f t="shared" si="0"/>
        <v>0</v>
      </c>
      <c r="M57" s="62"/>
    </row>
    <row r="58" spans="1:13" ht="19.5" x14ac:dyDescent="0.3">
      <c r="A58" s="19">
        <v>8</v>
      </c>
      <c r="B58" s="20"/>
      <c r="C58" s="62" t="s">
        <v>95</v>
      </c>
      <c r="D58" s="62" t="s">
        <v>38</v>
      </c>
      <c r="E58" s="46"/>
      <c r="F58" s="59">
        <v>175000</v>
      </c>
      <c r="G58" s="25"/>
      <c r="H58" s="25"/>
      <c r="I58" s="59">
        <v>154000</v>
      </c>
      <c r="J58" s="25"/>
      <c r="K58" s="25"/>
      <c r="L58" s="56">
        <f t="shared" si="0"/>
        <v>21000</v>
      </c>
      <c r="M58" s="63"/>
    </row>
    <row r="59" spans="1:13" ht="19.5" x14ac:dyDescent="0.3">
      <c r="A59" s="19">
        <v>9</v>
      </c>
      <c r="B59" s="20"/>
      <c r="C59" s="62" t="s">
        <v>96</v>
      </c>
      <c r="D59" s="58" t="s">
        <v>38</v>
      </c>
      <c r="E59" s="46"/>
      <c r="F59" s="59">
        <v>130000</v>
      </c>
      <c r="G59" s="25"/>
      <c r="H59" s="60"/>
      <c r="I59" s="59">
        <v>0</v>
      </c>
      <c r="J59" s="25"/>
      <c r="K59" s="25"/>
      <c r="L59" s="56">
        <f t="shared" si="0"/>
        <v>130000</v>
      </c>
      <c r="M59" s="64"/>
    </row>
    <row r="60" spans="1:13" ht="19.5" x14ac:dyDescent="0.3">
      <c r="A60" s="19">
        <v>10</v>
      </c>
      <c r="B60" s="20"/>
      <c r="C60" s="58" t="s">
        <v>97</v>
      </c>
      <c r="D60" s="58" t="s">
        <v>38</v>
      </c>
      <c r="E60" s="46"/>
      <c r="F60" s="59">
        <v>186000</v>
      </c>
      <c r="G60" s="25"/>
      <c r="H60" s="60"/>
      <c r="I60" s="59">
        <v>0</v>
      </c>
      <c r="J60" s="25"/>
      <c r="K60" s="25"/>
      <c r="L60" s="56">
        <f t="shared" si="0"/>
        <v>186000</v>
      </c>
      <c r="M60" s="58"/>
    </row>
    <row r="61" spans="1:13" ht="19.5" x14ac:dyDescent="0.3">
      <c r="A61" s="19">
        <v>11</v>
      </c>
      <c r="B61" s="20"/>
      <c r="C61" s="58" t="s">
        <v>98</v>
      </c>
      <c r="D61" s="58" t="s">
        <v>38</v>
      </c>
      <c r="E61" s="46"/>
      <c r="F61" s="59">
        <v>846000</v>
      </c>
      <c r="G61" s="25"/>
      <c r="H61" s="25"/>
      <c r="I61" s="59">
        <v>846000</v>
      </c>
      <c r="J61" s="25"/>
      <c r="K61" s="25"/>
      <c r="L61" s="56">
        <f t="shared" si="0"/>
        <v>0</v>
      </c>
      <c r="M61" s="61"/>
    </row>
    <row r="62" spans="1:13" ht="19.5" x14ac:dyDescent="0.3">
      <c r="A62" s="19">
        <v>12</v>
      </c>
      <c r="B62" s="20"/>
      <c r="C62" s="58" t="s">
        <v>99</v>
      </c>
      <c r="D62" s="58" t="s">
        <v>38</v>
      </c>
      <c r="E62" s="46"/>
      <c r="F62" s="59">
        <v>348000</v>
      </c>
      <c r="G62" s="25"/>
      <c r="H62" s="25"/>
      <c r="I62" s="59">
        <v>0</v>
      </c>
      <c r="J62" s="25"/>
      <c r="K62" s="25"/>
      <c r="L62" s="56">
        <f t="shared" si="0"/>
        <v>348000</v>
      </c>
      <c r="M62" s="61"/>
    </row>
    <row r="63" spans="1:13" ht="19.5" x14ac:dyDescent="0.3">
      <c r="A63" s="19">
        <v>13</v>
      </c>
      <c r="B63" s="20"/>
      <c r="C63" s="62" t="s">
        <v>100</v>
      </c>
      <c r="D63" s="58" t="s">
        <v>38</v>
      </c>
      <c r="E63" s="46"/>
      <c r="F63" s="59">
        <v>178000</v>
      </c>
      <c r="G63" s="25"/>
      <c r="H63" s="25"/>
      <c r="I63" s="59">
        <v>175000</v>
      </c>
      <c r="J63" s="25"/>
      <c r="K63" s="25"/>
      <c r="L63" s="56">
        <f t="shared" si="0"/>
        <v>3000</v>
      </c>
      <c r="M63" s="61"/>
    </row>
    <row r="64" spans="1:13" ht="19.5" x14ac:dyDescent="0.3">
      <c r="A64" s="65">
        <v>14</v>
      </c>
      <c r="B64" s="66"/>
      <c r="C64" s="67" t="s">
        <v>101</v>
      </c>
      <c r="D64" s="68" t="s">
        <v>38</v>
      </c>
      <c r="E64" s="69"/>
      <c r="F64" s="70">
        <v>195000</v>
      </c>
      <c r="G64" s="71"/>
      <c r="H64" s="71"/>
      <c r="I64" s="70">
        <v>195000</v>
      </c>
      <c r="J64" s="71"/>
      <c r="K64" s="71"/>
      <c r="L64" s="72">
        <f t="shared" si="0"/>
        <v>0</v>
      </c>
      <c r="M64" s="68"/>
    </row>
    <row r="65" spans="1:13" ht="19.5" x14ac:dyDescent="0.3">
      <c r="A65" s="73"/>
      <c r="B65" s="74"/>
      <c r="C65" s="75"/>
      <c r="D65" s="76"/>
      <c r="E65" s="77"/>
      <c r="F65" s="78"/>
      <c r="G65" s="79"/>
      <c r="H65" s="79"/>
      <c r="I65" s="80"/>
      <c r="J65" s="79"/>
      <c r="K65" s="79"/>
      <c r="L65" s="81"/>
      <c r="M65" s="76"/>
    </row>
    <row r="66" spans="1:13" ht="20.25" customHeight="1" x14ac:dyDescent="0.35">
      <c r="A66" s="1" t="s">
        <v>102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20.25" customHeight="1" x14ac:dyDescent="0.35">
      <c r="A67" s="1" t="s">
        <v>82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.75" customHeight="1" x14ac:dyDescent="0.35">
      <c r="A68" s="1" t="s">
        <v>83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7.25" customHeight="1" x14ac:dyDescent="0.35">
      <c r="A69" s="2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 x14ac:dyDescent="0.35">
      <c r="A70" s="2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 x14ac:dyDescent="0.2">
      <c r="A71" s="3" t="s">
        <v>4</v>
      </c>
      <c r="B71" s="3" t="s">
        <v>5</v>
      </c>
      <c r="C71" s="3" t="s">
        <v>6</v>
      </c>
      <c r="D71" s="3" t="s">
        <v>7</v>
      </c>
      <c r="E71" s="3" t="s">
        <v>8</v>
      </c>
      <c r="F71" s="4" t="s">
        <v>9</v>
      </c>
      <c r="G71" s="5" t="s">
        <v>10</v>
      </c>
      <c r="H71" s="6"/>
      <c r="I71" s="6"/>
      <c r="J71" s="6"/>
      <c r="K71" s="7"/>
      <c r="L71" s="4" t="s">
        <v>11</v>
      </c>
      <c r="M71" s="4" t="s">
        <v>12</v>
      </c>
    </row>
    <row r="72" spans="1:13" ht="47.25" customHeight="1" x14ac:dyDescent="0.2">
      <c r="A72" s="8"/>
      <c r="B72" s="8"/>
      <c r="C72" s="8"/>
      <c r="D72" s="8"/>
      <c r="E72" s="8"/>
      <c r="F72" s="9"/>
      <c r="G72" s="10" t="s">
        <v>13</v>
      </c>
      <c r="H72" s="10" t="s">
        <v>14</v>
      </c>
      <c r="I72" s="11" t="s">
        <v>15</v>
      </c>
      <c r="J72" s="12" t="s">
        <v>153</v>
      </c>
      <c r="K72" s="12" t="s">
        <v>16</v>
      </c>
      <c r="L72" s="9"/>
      <c r="M72" s="9"/>
    </row>
    <row r="73" spans="1:13" ht="19.5" x14ac:dyDescent="0.3">
      <c r="A73" s="19">
        <v>15</v>
      </c>
      <c r="B73" s="20"/>
      <c r="C73" s="62" t="s">
        <v>103</v>
      </c>
      <c r="D73" s="58" t="s">
        <v>21</v>
      </c>
      <c r="E73" s="46"/>
      <c r="F73" s="82">
        <v>496000</v>
      </c>
      <c r="G73" s="25"/>
      <c r="H73" s="83"/>
      <c r="I73" s="82">
        <v>0</v>
      </c>
      <c r="J73" s="25"/>
      <c r="K73" s="25"/>
      <c r="L73" s="56">
        <f t="shared" ref="L73:L88" si="1">SUM(F73-I73)</f>
        <v>496000</v>
      </c>
      <c r="M73" s="57" t="s">
        <v>87</v>
      </c>
    </row>
    <row r="74" spans="1:13" ht="19.5" x14ac:dyDescent="0.3">
      <c r="A74" s="19">
        <v>16</v>
      </c>
      <c r="B74" s="20"/>
      <c r="C74" s="58" t="s">
        <v>104</v>
      </c>
      <c r="D74" s="58" t="s">
        <v>21</v>
      </c>
      <c r="E74" s="46"/>
      <c r="F74" s="84">
        <v>219000</v>
      </c>
      <c r="G74" s="25"/>
      <c r="H74" s="25"/>
      <c r="I74" s="84">
        <v>219000</v>
      </c>
      <c r="J74" s="25"/>
      <c r="K74" s="25"/>
      <c r="L74" s="56">
        <f t="shared" si="1"/>
        <v>0</v>
      </c>
      <c r="M74" s="61" t="s">
        <v>89</v>
      </c>
    </row>
    <row r="75" spans="1:13" ht="19.5" x14ac:dyDescent="0.3">
      <c r="A75" s="19">
        <v>17</v>
      </c>
      <c r="B75" s="20"/>
      <c r="C75" s="62" t="s">
        <v>105</v>
      </c>
      <c r="D75" s="58" t="s">
        <v>21</v>
      </c>
      <c r="E75" s="46"/>
      <c r="F75" s="85">
        <v>202000</v>
      </c>
      <c r="G75" s="25"/>
      <c r="H75" s="25"/>
      <c r="I75" s="85">
        <v>202000</v>
      </c>
      <c r="J75" s="25"/>
      <c r="K75" s="25"/>
      <c r="L75" s="56">
        <f t="shared" si="1"/>
        <v>0</v>
      </c>
      <c r="M75" s="61" t="s">
        <v>91</v>
      </c>
    </row>
    <row r="76" spans="1:13" ht="19.5" x14ac:dyDescent="0.3">
      <c r="A76" s="19">
        <v>18</v>
      </c>
      <c r="B76" s="20"/>
      <c r="C76" s="62" t="s">
        <v>106</v>
      </c>
      <c r="D76" s="58" t="s">
        <v>21</v>
      </c>
      <c r="E76" s="46"/>
      <c r="F76" s="59">
        <v>336000</v>
      </c>
      <c r="G76" s="25"/>
      <c r="H76" s="25"/>
      <c r="I76" s="59">
        <v>325000</v>
      </c>
      <c r="J76" s="25"/>
      <c r="K76" s="25"/>
      <c r="L76" s="56">
        <f t="shared" si="1"/>
        <v>11000</v>
      </c>
      <c r="M76" s="61" t="s">
        <v>92</v>
      </c>
    </row>
    <row r="77" spans="1:13" ht="19.5" x14ac:dyDescent="0.3">
      <c r="A77" s="19">
        <v>19</v>
      </c>
      <c r="B77" s="20"/>
      <c r="C77" s="62" t="s">
        <v>107</v>
      </c>
      <c r="D77" s="58" t="s">
        <v>26</v>
      </c>
      <c r="E77" s="46"/>
      <c r="F77" s="85">
        <v>138000</v>
      </c>
      <c r="G77" s="25"/>
      <c r="H77" s="25"/>
      <c r="I77" s="85">
        <v>138000</v>
      </c>
      <c r="J77" s="25"/>
      <c r="K77" s="25"/>
      <c r="L77" s="56">
        <f t="shared" si="1"/>
        <v>0</v>
      </c>
      <c r="M77" s="62"/>
    </row>
    <row r="78" spans="1:13" ht="19.5" x14ac:dyDescent="0.3">
      <c r="A78" s="19">
        <v>20</v>
      </c>
      <c r="B78" s="20"/>
      <c r="C78" s="62" t="s">
        <v>108</v>
      </c>
      <c r="D78" s="58" t="s">
        <v>26</v>
      </c>
      <c r="E78" s="46"/>
      <c r="F78" s="85">
        <v>355000</v>
      </c>
      <c r="G78" s="25"/>
      <c r="H78" s="25"/>
      <c r="I78" s="85">
        <v>354500</v>
      </c>
      <c r="J78" s="25"/>
      <c r="K78" s="25"/>
      <c r="L78" s="56">
        <f t="shared" si="1"/>
        <v>500</v>
      </c>
      <c r="M78" s="62"/>
    </row>
    <row r="79" spans="1:13" ht="19.5" x14ac:dyDescent="0.3">
      <c r="A79" s="19">
        <v>21</v>
      </c>
      <c r="B79" s="20"/>
      <c r="C79" s="62" t="s">
        <v>28</v>
      </c>
      <c r="D79" s="58" t="s">
        <v>30</v>
      </c>
      <c r="E79" s="46"/>
      <c r="F79" s="85">
        <v>97000</v>
      </c>
      <c r="G79" s="25"/>
      <c r="H79" s="25"/>
      <c r="I79" s="85">
        <v>97000</v>
      </c>
      <c r="J79" s="25"/>
      <c r="K79" s="25"/>
      <c r="L79" s="56">
        <f t="shared" si="1"/>
        <v>0</v>
      </c>
      <c r="M79" s="58"/>
    </row>
    <row r="80" spans="1:13" ht="19.5" x14ac:dyDescent="0.3">
      <c r="A80" s="19">
        <v>22</v>
      </c>
      <c r="B80" s="20"/>
      <c r="C80" s="58" t="s">
        <v>109</v>
      </c>
      <c r="D80" s="58" t="s">
        <v>110</v>
      </c>
      <c r="E80" s="46"/>
      <c r="F80" s="84">
        <v>272000</v>
      </c>
      <c r="G80" s="25"/>
      <c r="H80" s="25"/>
      <c r="I80" s="84">
        <v>271500</v>
      </c>
      <c r="J80" s="25"/>
      <c r="K80" s="25"/>
      <c r="L80" s="56">
        <f t="shared" si="1"/>
        <v>500</v>
      </c>
      <c r="M80" s="86"/>
    </row>
    <row r="81" spans="1:13" ht="19.5" x14ac:dyDescent="0.3">
      <c r="A81" s="19">
        <v>23</v>
      </c>
      <c r="B81" s="20"/>
      <c r="C81" s="62" t="s">
        <v>111</v>
      </c>
      <c r="D81" s="58" t="s">
        <v>110</v>
      </c>
      <c r="E81" s="46"/>
      <c r="F81" s="59">
        <v>779000</v>
      </c>
      <c r="G81" s="25"/>
      <c r="H81" s="25"/>
      <c r="I81" s="59">
        <v>751000</v>
      </c>
      <c r="J81" s="25"/>
      <c r="K81" s="25"/>
      <c r="L81" s="56">
        <f t="shared" si="1"/>
        <v>28000</v>
      </c>
      <c r="M81" s="58"/>
    </row>
    <row r="82" spans="1:13" ht="19.5" x14ac:dyDescent="0.3">
      <c r="A82" s="19">
        <v>24</v>
      </c>
      <c r="B82" s="20"/>
      <c r="C82" s="62" t="s">
        <v>112</v>
      </c>
      <c r="D82" s="58" t="s">
        <v>110</v>
      </c>
      <c r="E82" s="46"/>
      <c r="F82" s="84">
        <v>305000</v>
      </c>
      <c r="G82" s="25"/>
      <c r="H82" s="25"/>
      <c r="I82" s="84">
        <v>305000</v>
      </c>
      <c r="J82" s="25"/>
      <c r="K82" s="25"/>
      <c r="L82" s="56">
        <f t="shared" si="1"/>
        <v>0</v>
      </c>
      <c r="M82" s="62"/>
    </row>
    <row r="83" spans="1:13" ht="19.5" x14ac:dyDescent="0.3">
      <c r="A83" s="19">
        <v>25</v>
      </c>
      <c r="B83" s="20"/>
      <c r="C83" s="58" t="s">
        <v>113</v>
      </c>
      <c r="D83" s="58" t="s">
        <v>110</v>
      </c>
      <c r="E83" s="46"/>
      <c r="F83" s="59">
        <v>395000</v>
      </c>
      <c r="G83" s="25"/>
      <c r="H83" s="25"/>
      <c r="I83" s="59">
        <v>395000</v>
      </c>
      <c r="J83" s="25"/>
      <c r="K83" s="25"/>
      <c r="L83" s="56">
        <f t="shared" si="1"/>
        <v>0</v>
      </c>
      <c r="M83" s="86"/>
    </row>
    <row r="84" spans="1:13" ht="19.5" x14ac:dyDescent="0.3">
      <c r="A84" s="19">
        <v>26</v>
      </c>
      <c r="B84" s="20"/>
      <c r="C84" s="62" t="s">
        <v>114</v>
      </c>
      <c r="D84" s="58" t="s">
        <v>115</v>
      </c>
      <c r="E84" s="46"/>
      <c r="F84" s="59">
        <v>52000</v>
      </c>
      <c r="G84" s="25"/>
      <c r="H84" s="25"/>
      <c r="I84" s="59">
        <v>52000</v>
      </c>
      <c r="J84" s="25"/>
      <c r="K84" s="25"/>
      <c r="L84" s="56">
        <f t="shared" si="1"/>
        <v>0</v>
      </c>
      <c r="M84" s="61"/>
    </row>
    <row r="85" spans="1:13" ht="19.5" x14ac:dyDescent="0.3">
      <c r="A85" s="19">
        <v>27</v>
      </c>
      <c r="B85" s="20"/>
      <c r="C85" s="62" t="s">
        <v>116</v>
      </c>
      <c r="D85" s="58" t="s">
        <v>115</v>
      </c>
      <c r="E85" s="46"/>
      <c r="F85" s="59">
        <v>466000</v>
      </c>
      <c r="G85" s="25"/>
      <c r="H85" s="25"/>
      <c r="I85" s="59">
        <v>376100</v>
      </c>
      <c r="J85" s="25"/>
      <c r="K85" s="25"/>
      <c r="L85" s="56">
        <f t="shared" si="1"/>
        <v>89900</v>
      </c>
      <c r="M85" s="62"/>
    </row>
    <row r="86" spans="1:13" ht="19.5" x14ac:dyDescent="0.3">
      <c r="A86" s="19">
        <v>28</v>
      </c>
      <c r="B86" s="20"/>
      <c r="C86" s="62" t="s">
        <v>117</v>
      </c>
      <c r="D86" s="58" t="s">
        <v>115</v>
      </c>
      <c r="E86" s="46"/>
      <c r="F86" s="59">
        <v>221000</v>
      </c>
      <c r="G86" s="25"/>
      <c r="H86" s="25"/>
      <c r="I86" s="59">
        <v>220000</v>
      </c>
      <c r="J86" s="25"/>
      <c r="K86" s="25"/>
      <c r="L86" s="56">
        <f t="shared" si="1"/>
        <v>1000</v>
      </c>
      <c r="M86" s="87"/>
    </row>
    <row r="87" spans="1:13" ht="19.5" x14ac:dyDescent="0.3">
      <c r="A87" s="19">
        <v>29</v>
      </c>
      <c r="B87" s="20"/>
      <c r="C87" s="58" t="s">
        <v>118</v>
      </c>
      <c r="D87" s="58" t="s">
        <v>115</v>
      </c>
      <c r="E87" s="46"/>
      <c r="F87" s="59">
        <v>331000</v>
      </c>
      <c r="G87" s="25"/>
      <c r="H87" s="60"/>
      <c r="I87" s="59">
        <v>0</v>
      </c>
      <c r="J87" s="25"/>
      <c r="K87" s="25"/>
      <c r="L87" s="56">
        <f t="shared" si="1"/>
        <v>331000</v>
      </c>
      <c r="M87" s="61"/>
    </row>
    <row r="88" spans="1:13" ht="19.5" x14ac:dyDescent="0.3">
      <c r="A88" s="19">
        <v>30</v>
      </c>
      <c r="B88" s="20"/>
      <c r="C88" s="62" t="s">
        <v>119</v>
      </c>
      <c r="D88" s="58" t="s">
        <v>32</v>
      </c>
      <c r="E88" s="46"/>
      <c r="F88" s="59">
        <v>373000</v>
      </c>
      <c r="G88" s="25"/>
      <c r="H88" s="60"/>
      <c r="I88" s="59">
        <v>372000</v>
      </c>
      <c r="J88" s="25"/>
      <c r="K88" s="25"/>
      <c r="L88" s="56">
        <f t="shared" si="1"/>
        <v>1000</v>
      </c>
      <c r="M88" s="88"/>
    </row>
    <row r="89" spans="1:13" ht="21.75" thickBot="1" x14ac:dyDescent="0.25">
      <c r="A89" s="37"/>
      <c r="B89" s="38"/>
      <c r="C89" s="39" t="s">
        <v>57</v>
      </c>
      <c r="D89" s="40"/>
      <c r="E89" s="40"/>
      <c r="F89" s="40">
        <f>SUM(F51:F88)</f>
        <v>9335000</v>
      </c>
      <c r="G89" s="40"/>
      <c r="H89" s="40"/>
      <c r="I89" s="40">
        <f>SUM(I51:I88)</f>
        <v>7191500</v>
      </c>
      <c r="J89" s="40"/>
      <c r="K89" s="40"/>
      <c r="L89" s="40">
        <f>SUM(L51:L88)</f>
        <v>2143500</v>
      </c>
      <c r="M89" s="40"/>
    </row>
    <row r="90" spans="1:13" ht="20.25" customHeight="1" thickTop="1" x14ac:dyDescent="0.35">
      <c r="A90" s="1" t="s">
        <v>120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" customHeight="1" x14ac:dyDescent="0.35">
      <c r="A91" s="1" t="s">
        <v>121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8" customHeight="1" x14ac:dyDescent="0.35">
      <c r="A92" s="1" t="s">
        <v>83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9.5" customHeight="1" x14ac:dyDescent="0.35">
      <c r="A93" s="2" t="s">
        <v>122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20.25" customHeight="1" x14ac:dyDescent="0.35">
      <c r="A94" s="2" t="s">
        <v>123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0.25" customHeight="1" x14ac:dyDescent="0.2">
      <c r="A95" s="3" t="s">
        <v>4</v>
      </c>
      <c r="B95" s="3" t="s">
        <v>5</v>
      </c>
      <c r="C95" s="3" t="s">
        <v>6</v>
      </c>
      <c r="D95" s="3" t="s">
        <v>7</v>
      </c>
      <c r="E95" s="3" t="s">
        <v>8</v>
      </c>
      <c r="F95" s="4" t="s">
        <v>9</v>
      </c>
      <c r="G95" s="5" t="s">
        <v>10</v>
      </c>
      <c r="H95" s="6"/>
      <c r="I95" s="6"/>
      <c r="J95" s="6"/>
      <c r="K95" s="7"/>
      <c r="L95" s="4" t="s">
        <v>11</v>
      </c>
      <c r="M95" s="4" t="s">
        <v>12</v>
      </c>
    </row>
    <row r="96" spans="1:13" ht="42" customHeight="1" x14ac:dyDescent="0.2">
      <c r="A96" s="8"/>
      <c r="B96" s="8"/>
      <c r="C96" s="8"/>
      <c r="D96" s="8"/>
      <c r="E96" s="8"/>
      <c r="F96" s="9"/>
      <c r="G96" s="10" t="s">
        <v>13</v>
      </c>
      <c r="H96" s="10" t="s">
        <v>14</v>
      </c>
      <c r="I96" s="11" t="s">
        <v>15</v>
      </c>
      <c r="J96" s="12" t="s">
        <v>153</v>
      </c>
      <c r="K96" s="12" t="s">
        <v>16</v>
      </c>
      <c r="L96" s="9"/>
      <c r="M96" s="9"/>
    </row>
    <row r="97" spans="1:13" ht="21" x14ac:dyDescent="0.35">
      <c r="A97" s="50">
        <v>1</v>
      </c>
      <c r="B97" s="51"/>
      <c r="C97" s="89" t="s">
        <v>124</v>
      </c>
      <c r="D97" s="89" t="s">
        <v>38</v>
      </c>
      <c r="E97" s="90" t="s">
        <v>125</v>
      </c>
      <c r="F97" s="91">
        <v>100000</v>
      </c>
      <c r="G97" s="91"/>
      <c r="H97" s="55"/>
      <c r="I97" s="54"/>
      <c r="J97" s="55"/>
      <c r="K97" s="55"/>
      <c r="L97" s="56"/>
      <c r="M97" s="61" t="s">
        <v>126</v>
      </c>
    </row>
    <row r="98" spans="1:13" ht="21" x14ac:dyDescent="0.35">
      <c r="A98" s="19">
        <v>2</v>
      </c>
      <c r="B98" s="20"/>
      <c r="C98" s="92" t="s">
        <v>127</v>
      </c>
      <c r="D98" s="92" t="s">
        <v>21</v>
      </c>
      <c r="E98" s="92" t="s">
        <v>128</v>
      </c>
      <c r="F98" s="93">
        <v>412000</v>
      </c>
      <c r="G98" s="93"/>
      <c r="H98" s="60"/>
      <c r="I98" s="59"/>
      <c r="J98" s="25"/>
      <c r="K98" s="25"/>
      <c r="L98" s="56"/>
      <c r="M98" s="61" t="s">
        <v>129</v>
      </c>
    </row>
    <row r="99" spans="1:13" ht="21" x14ac:dyDescent="0.35">
      <c r="A99" s="19">
        <v>3</v>
      </c>
      <c r="B99" s="20"/>
      <c r="C99" s="92" t="s">
        <v>130</v>
      </c>
      <c r="D99" s="92" t="s">
        <v>21</v>
      </c>
      <c r="E99" s="92" t="s">
        <v>131</v>
      </c>
      <c r="F99" s="91">
        <v>200000</v>
      </c>
      <c r="G99" s="91"/>
      <c r="H99" s="25"/>
      <c r="I99" s="59"/>
      <c r="J99" s="25"/>
      <c r="K99" s="25"/>
      <c r="L99" s="56"/>
      <c r="M99" s="61" t="s">
        <v>132</v>
      </c>
    </row>
    <row r="100" spans="1:13" ht="21" x14ac:dyDescent="0.35">
      <c r="A100" s="19">
        <v>4</v>
      </c>
      <c r="B100" s="20"/>
      <c r="C100" s="92" t="s">
        <v>133</v>
      </c>
      <c r="D100" s="92" t="s">
        <v>21</v>
      </c>
      <c r="E100" s="92" t="s">
        <v>134</v>
      </c>
      <c r="F100" s="91">
        <v>200000</v>
      </c>
      <c r="G100" s="91"/>
      <c r="H100" s="60"/>
      <c r="I100" s="59"/>
      <c r="J100" s="25"/>
      <c r="K100" s="25"/>
      <c r="L100" s="56"/>
      <c r="M100" s="61" t="s">
        <v>135</v>
      </c>
    </row>
    <row r="101" spans="1:13" ht="21" x14ac:dyDescent="0.35">
      <c r="A101" s="19">
        <v>5</v>
      </c>
      <c r="B101" s="20"/>
      <c r="C101" s="94" t="s">
        <v>136</v>
      </c>
      <c r="D101" s="92" t="s">
        <v>21</v>
      </c>
      <c r="E101" s="95" t="s">
        <v>137</v>
      </c>
      <c r="F101" s="91">
        <v>100000</v>
      </c>
      <c r="G101" s="91"/>
      <c r="H101" s="25"/>
      <c r="I101" s="59"/>
      <c r="J101" s="25"/>
      <c r="K101" s="25"/>
      <c r="L101" s="56"/>
      <c r="M101" s="61"/>
    </row>
    <row r="102" spans="1:13" ht="21" x14ac:dyDescent="0.35">
      <c r="A102" s="19">
        <v>6</v>
      </c>
      <c r="B102" s="20"/>
      <c r="C102" s="92" t="s">
        <v>138</v>
      </c>
      <c r="D102" s="92" t="s">
        <v>21</v>
      </c>
      <c r="E102" s="92" t="s">
        <v>139</v>
      </c>
      <c r="F102" s="91">
        <v>100000</v>
      </c>
      <c r="G102" s="91"/>
      <c r="H102" s="25"/>
      <c r="I102" s="59"/>
      <c r="J102" s="25"/>
      <c r="K102" s="25"/>
      <c r="L102" s="56"/>
      <c r="M102" s="62"/>
    </row>
    <row r="103" spans="1:13" ht="21" x14ac:dyDescent="0.35">
      <c r="A103" s="19">
        <v>7</v>
      </c>
      <c r="B103" s="20"/>
      <c r="C103" s="92" t="s">
        <v>109</v>
      </c>
      <c r="D103" s="92" t="s">
        <v>110</v>
      </c>
      <c r="E103" s="92" t="s">
        <v>140</v>
      </c>
      <c r="F103" s="91">
        <v>69000</v>
      </c>
      <c r="G103" s="91"/>
      <c r="H103" s="25"/>
      <c r="I103" s="59"/>
      <c r="J103" s="25"/>
      <c r="K103" s="25"/>
      <c r="L103" s="56"/>
      <c r="M103" s="62"/>
    </row>
    <row r="104" spans="1:13" ht="21" x14ac:dyDescent="0.35">
      <c r="A104" s="19">
        <v>8</v>
      </c>
      <c r="B104" s="20"/>
      <c r="C104" s="92" t="s">
        <v>141</v>
      </c>
      <c r="D104" s="92" t="s">
        <v>26</v>
      </c>
      <c r="E104" s="92" t="s">
        <v>142</v>
      </c>
      <c r="F104" s="91">
        <v>57000</v>
      </c>
      <c r="G104" s="91"/>
      <c r="H104" s="25"/>
      <c r="I104" s="59"/>
      <c r="J104" s="25"/>
      <c r="K104" s="25"/>
      <c r="L104" s="56"/>
      <c r="M104" s="63"/>
    </row>
    <row r="105" spans="1:13" ht="27.75" customHeight="1" x14ac:dyDescent="0.35">
      <c r="A105" s="19">
        <v>9</v>
      </c>
      <c r="B105" s="20"/>
      <c r="C105" s="92" t="s">
        <v>42</v>
      </c>
      <c r="D105" s="92" t="s">
        <v>21</v>
      </c>
      <c r="E105" s="96" t="s">
        <v>143</v>
      </c>
      <c r="F105" s="93">
        <v>100000</v>
      </c>
      <c r="G105" s="93"/>
      <c r="H105" s="60"/>
      <c r="I105" s="59"/>
      <c r="J105" s="25"/>
      <c r="K105" s="25"/>
      <c r="L105" s="56"/>
      <c r="M105" s="64"/>
    </row>
    <row r="106" spans="1:13" ht="21" x14ac:dyDescent="0.35">
      <c r="A106" s="19">
        <v>10</v>
      </c>
      <c r="B106" s="20"/>
      <c r="C106" s="92" t="s">
        <v>144</v>
      </c>
      <c r="D106" s="92" t="s">
        <v>30</v>
      </c>
      <c r="E106" s="92" t="s">
        <v>145</v>
      </c>
      <c r="F106" s="93">
        <v>80000</v>
      </c>
      <c r="G106" s="93"/>
      <c r="H106" s="60"/>
      <c r="I106" s="59"/>
      <c r="J106" s="25"/>
      <c r="K106" s="25"/>
      <c r="L106" s="56"/>
      <c r="M106" s="58"/>
    </row>
    <row r="107" spans="1:13" ht="21" x14ac:dyDescent="0.35">
      <c r="A107" s="19">
        <v>11</v>
      </c>
      <c r="B107" s="20"/>
      <c r="C107" s="92" t="s">
        <v>146</v>
      </c>
      <c r="D107" s="92" t="s">
        <v>110</v>
      </c>
      <c r="E107" s="97" t="s">
        <v>147</v>
      </c>
      <c r="F107" s="91">
        <v>81500</v>
      </c>
      <c r="G107" s="91"/>
      <c r="H107" s="25"/>
      <c r="I107" s="59"/>
      <c r="J107" s="25"/>
      <c r="K107" s="25"/>
      <c r="L107" s="56"/>
      <c r="M107" s="61"/>
    </row>
    <row r="108" spans="1:13" ht="21" x14ac:dyDescent="0.35">
      <c r="A108" s="19">
        <v>12</v>
      </c>
      <c r="B108" s="20"/>
      <c r="C108" s="92" t="s">
        <v>148</v>
      </c>
      <c r="D108" s="89" t="s">
        <v>110</v>
      </c>
      <c r="E108" s="98" t="s">
        <v>149</v>
      </c>
      <c r="F108" s="91">
        <v>180000</v>
      </c>
      <c r="G108" s="91"/>
      <c r="H108" s="25"/>
      <c r="I108" s="59"/>
      <c r="J108" s="25"/>
      <c r="K108" s="25"/>
      <c r="L108" s="56"/>
      <c r="M108" s="61"/>
    </row>
    <row r="109" spans="1:13" ht="21" x14ac:dyDescent="0.35">
      <c r="A109" s="19">
        <v>13</v>
      </c>
      <c r="B109" s="20"/>
      <c r="C109" s="92" t="s">
        <v>150</v>
      </c>
      <c r="D109" s="89" t="s">
        <v>110</v>
      </c>
      <c r="E109" s="99" t="s">
        <v>151</v>
      </c>
      <c r="F109" s="100">
        <v>93000</v>
      </c>
      <c r="G109" s="100"/>
      <c r="H109" s="25"/>
      <c r="I109" s="59"/>
      <c r="J109" s="25"/>
      <c r="K109" s="25"/>
      <c r="L109" s="56"/>
      <c r="M109" s="61"/>
    </row>
    <row r="110" spans="1:13" ht="21" x14ac:dyDescent="0.35">
      <c r="A110" s="65">
        <v>14</v>
      </c>
      <c r="B110" s="66"/>
      <c r="C110" s="92" t="s">
        <v>113</v>
      </c>
      <c r="D110" s="92" t="s">
        <v>110</v>
      </c>
      <c r="E110" s="101" t="s">
        <v>152</v>
      </c>
      <c r="F110" s="102">
        <v>180000</v>
      </c>
      <c r="G110" s="102"/>
      <c r="H110" s="71"/>
      <c r="I110" s="70"/>
      <c r="J110" s="71"/>
      <c r="K110" s="71"/>
      <c r="L110" s="72"/>
      <c r="M110" s="68"/>
    </row>
    <row r="111" spans="1:13" ht="21.75" thickBot="1" x14ac:dyDescent="0.25">
      <c r="A111" s="37"/>
      <c r="B111" s="38"/>
      <c r="C111" s="39" t="s">
        <v>57</v>
      </c>
      <c r="D111" s="40"/>
      <c r="E111" s="40"/>
      <c r="F111" s="40">
        <f>SUM(F97:F110)</f>
        <v>1952500</v>
      </c>
      <c r="G111" s="40"/>
      <c r="H111" s="40"/>
      <c r="I111" s="40">
        <f>SUM(I97:I110)</f>
        <v>0</v>
      </c>
      <c r="J111" s="40"/>
      <c r="K111" s="40"/>
      <c r="L111" s="40">
        <f>SUM(L97:L110)</f>
        <v>0</v>
      </c>
      <c r="M111" s="40"/>
    </row>
    <row r="112" spans="1:13" ht="21.75" thickTop="1" x14ac:dyDescent="0.35">
      <c r="A112" s="48"/>
      <c r="B112" s="48"/>
      <c r="C112" s="48"/>
      <c r="D112" s="48"/>
      <c r="E112" s="48"/>
      <c r="F112" s="48"/>
      <c r="G112" s="48"/>
      <c r="H112" s="48"/>
      <c r="I112" s="49"/>
      <c r="J112" s="48"/>
      <c r="K112" s="48"/>
      <c r="L112" s="48"/>
      <c r="M112" s="48"/>
    </row>
  </sheetData>
  <mergeCells count="70">
    <mergeCell ref="G95:K95"/>
    <mergeCell ref="L95:L96"/>
    <mergeCell ref="M95:M96"/>
    <mergeCell ref="C18:L18"/>
    <mergeCell ref="A95:A96"/>
    <mergeCell ref="B95:B96"/>
    <mergeCell ref="C95:C96"/>
    <mergeCell ref="D95:D96"/>
    <mergeCell ref="E95:E96"/>
    <mergeCell ref="F95:F96"/>
    <mergeCell ref="M71:M72"/>
    <mergeCell ref="A90:M90"/>
    <mergeCell ref="A91:M91"/>
    <mergeCell ref="A92:M92"/>
    <mergeCell ref="A93:M93"/>
    <mergeCell ref="A94:M94"/>
    <mergeCell ref="A69:M69"/>
    <mergeCell ref="A70:M70"/>
    <mergeCell ref="A71:A72"/>
    <mergeCell ref="B71:B72"/>
    <mergeCell ref="C71:C72"/>
    <mergeCell ref="D71:D72"/>
    <mergeCell ref="E71:E72"/>
    <mergeCell ref="F71:F72"/>
    <mergeCell ref="G71:K71"/>
    <mergeCell ref="L71:L72"/>
    <mergeCell ref="G49:K49"/>
    <mergeCell ref="L49:L50"/>
    <mergeCell ref="M49:M50"/>
    <mergeCell ref="A66:M66"/>
    <mergeCell ref="A67:M67"/>
    <mergeCell ref="A68:M68"/>
    <mergeCell ref="A49:A50"/>
    <mergeCell ref="B49:B50"/>
    <mergeCell ref="C49:C50"/>
    <mergeCell ref="D49:D50"/>
    <mergeCell ref="E49:E50"/>
    <mergeCell ref="F49:F50"/>
    <mergeCell ref="M28:M29"/>
    <mergeCell ref="A44:M44"/>
    <mergeCell ref="A45:M45"/>
    <mergeCell ref="A46:M46"/>
    <mergeCell ref="A47:M47"/>
    <mergeCell ref="A48:M48"/>
    <mergeCell ref="A26:M26"/>
    <mergeCell ref="A27:M27"/>
    <mergeCell ref="A28:A29"/>
    <mergeCell ref="B28:B29"/>
    <mergeCell ref="C28:C29"/>
    <mergeCell ref="D28:D29"/>
    <mergeCell ref="E28:E29"/>
    <mergeCell ref="F28:F29"/>
    <mergeCell ref="G28:K28"/>
    <mergeCell ref="L28:L29"/>
    <mergeCell ref="G5:K5"/>
    <mergeCell ref="L5:L6"/>
    <mergeCell ref="M5:M6"/>
    <mergeCell ref="A23:M23"/>
    <mergeCell ref="A24:M24"/>
    <mergeCell ref="A25:M2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Leesaw</dc:creator>
  <cp:lastModifiedBy>Leesaw</cp:lastModifiedBy>
  <cp:lastPrinted>2014-03-24T04:17:45Z</cp:lastPrinted>
  <dcterms:created xsi:type="dcterms:W3CDTF">2014-03-24T03:52:26Z</dcterms:created>
  <dcterms:modified xsi:type="dcterms:W3CDTF">2014-03-24T04:18:00Z</dcterms:modified>
</cp:coreProperties>
</file>