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 activeTab="4"/>
  </bookViews>
  <sheets>
    <sheet name="อ่าน ป.4 ฉ.1" sheetId="4" r:id="rId1"/>
    <sheet name="อ่าน ป.4 ฉ.2" sheetId="5" r:id="rId2"/>
    <sheet name="สรุปผลการอ่าน ป.4" sheetId="2" r:id="rId3"/>
    <sheet name="เขียน ป.4" sheetId="8" r:id="rId4"/>
    <sheet name="สรุประดับคุณภาพ" sheetId="9" r:id="rId5"/>
  </sheets>
  <definedNames>
    <definedName name="_xlnm.Print_Titles" localSheetId="3">'เขียน ป.4'!$1:$7</definedName>
    <definedName name="_xlnm.Print_Titles" localSheetId="2">'สรุปผลการอ่าน ป.4'!$1:$8</definedName>
    <definedName name="_xlnm.Print_Titles" localSheetId="0">'อ่าน ป.4 ฉ.1'!$1:$7</definedName>
    <definedName name="_xlnm.Print_Titles" localSheetId="1">'อ่าน ป.4 ฉ.2'!$1:$7</definedName>
  </definedNames>
  <calcPr calcId="144525"/>
</workbook>
</file>

<file path=xl/calcChain.xml><?xml version="1.0" encoding="utf-8"?>
<calcChain xmlns="http://schemas.openxmlformats.org/spreadsheetml/2006/main">
  <c r="A4" i="9" l="1"/>
  <c r="B4" i="8"/>
  <c r="B4" i="2"/>
  <c r="B4" i="5"/>
  <c r="M10" i="9" l="1"/>
  <c r="L10" i="9"/>
  <c r="K10" i="9"/>
  <c r="J10" i="9"/>
  <c r="A10" i="9"/>
  <c r="L11" i="9" s="1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9" i="2"/>
  <c r="F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9" i="2"/>
  <c r="D9" i="2" s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8" i="5"/>
  <c r="K11" i="9" l="1"/>
  <c r="M11" i="9"/>
  <c r="D10" i="9"/>
  <c r="D11" i="9" s="1"/>
  <c r="J11" i="9"/>
  <c r="I10" i="9"/>
  <c r="I11" i="9" s="1"/>
  <c r="G10" i="9"/>
  <c r="G11" i="9" s="1"/>
  <c r="H10" i="9"/>
  <c r="H11" i="9" s="1"/>
  <c r="F10" i="9"/>
  <c r="F11" i="9" s="1"/>
  <c r="E54" i="2"/>
  <c r="F54" i="2" s="1"/>
  <c r="C10" i="9"/>
  <c r="C11" i="9" s="1"/>
  <c r="E10" i="9"/>
  <c r="E11" i="9" s="1"/>
  <c r="C54" i="2"/>
  <c r="D54" i="2" s="1"/>
  <c r="B10" i="9"/>
  <c r="B11" i="9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  <c r="M53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</calcChain>
</file>

<file path=xl/sharedStrings.xml><?xml version="1.0" encoding="utf-8"?>
<sst xmlns="http://schemas.openxmlformats.org/spreadsheetml/2006/main" count="120" uniqueCount="82">
  <si>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</si>
  <si>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</si>
  <si>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</si>
  <si>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</si>
  <si>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</si>
  <si>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</si>
  <si>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</si>
  <si>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</si>
  <si>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</si>
  <si>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</si>
  <si>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</si>
  <si>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</si>
  <si>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</si>
  <si>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</si>
  <si>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</si>
  <si>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</si>
  <si>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(คะแนนเต็ม 40 คะแนน)</t>
  </si>
  <si>
    <t>(คะแนนเต็ม 20 คะแนน)</t>
  </si>
  <si>
    <t>การอ่านออกเสียงคำ*</t>
  </si>
  <si>
    <t>( 20 คะแนน)</t>
  </si>
  <si>
    <t>การอ่านออกเสียง</t>
  </si>
  <si>
    <t>การแปลผล</t>
  </si>
  <si>
    <t>แบบสรุปผล</t>
  </si>
  <si>
    <t>ฉบับที่ 1 การอ่านออกเสียง</t>
  </si>
  <si>
    <t>ฉบับที่ 2 การอ่านรู้เรื่อง</t>
  </si>
  <si>
    <t>เกณฑ์ของระดับคะแนน</t>
  </si>
  <si>
    <t>ช่วงคะแนน</t>
  </si>
  <si>
    <t>ร้อยละ 75 - 100</t>
  </si>
  <si>
    <t>15 - 20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</si>
  <si>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</si>
  <si>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</si>
  <si>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</si>
  <si>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</si>
  <si>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</si>
  <si>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</si>
  <si>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</si>
  <si>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</si>
  <si>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</si>
  <si>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</si>
  <si>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t>1. การตั้งชื่อเรื่อง (3 คะแนน)</t>
  </si>
  <si>
    <t xml:space="preserve">2. สาระสำคัญของเรื่อง
(5 คะแนน)
</t>
  </si>
  <si>
    <t xml:space="preserve">3. การใช้ภาษา
(5 คะแนน)
</t>
  </si>
  <si>
    <t xml:space="preserve">5. ความเป็นระเบียบเรียบร้อย
(2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</si>
  <si>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</si>
  <si>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</si>
  <si>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</si>
  <si>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</si>
  <si>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</si>
  <si>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</si>
  <si>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</si>
  <si>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</si>
  <si>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</si>
  <si>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</si>
  <si>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</si>
  <si>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</si>
  <si>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</si>
  <si>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</si>
  <si>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</si>
  <si>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</si>
  <si>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</si>
  <si>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</si>
  <si>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แบบบันทึกคะแนนรายบุคคล นักเรียนชั้นประถมศึกษาปีที่ 4</t>
  </si>
  <si>
    <t>(10 คะแนน)</t>
  </si>
  <si>
    <t>ฉบับที่  2  การอ่านรู้เรื่อง</t>
  </si>
  <si>
    <t>การประเมินผลความสามารถและทักษะ “การอ่าน”</t>
  </si>
  <si>
    <t>8-10</t>
  </si>
  <si>
    <t>5-7</t>
  </si>
  <si>
    <t>3-4</t>
  </si>
  <si>
    <t>0-2</t>
  </si>
  <si>
    <t>การอ่านออกเสียง(20 คะแนน)</t>
  </si>
  <si>
    <t>แบบบันทึกคะแนนรายบุคคล   นักเรียนชั้นประถมศึกษาปีที่ 4</t>
  </si>
  <si>
    <t>4. การเขียนสะกดคำ    (5 คะแนน)</t>
  </si>
  <si>
    <t>การเขียนเรื่องตามจินตนาการ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</si>
  <si>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</si>
  <si>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</si>
  <si>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ด้านการเขียนเรื่องตามจินตนาการ</t>
  </si>
  <si>
    <t>การอ่าน การเขียนภาษาไทย ของนักเรียนชั้น ป.4</t>
  </si>
  <si>
    <t>การวัดประเมินผล  ครั้งที่ 2 ภาคเรียนที่ 1/2560 (สิงหาคม  2560)</t>
  </si>
  <si>
    <t>โรงเรียน ..................................</t>
  </si>
  <si>
    <t>การวัดประเมินผล  ครั้งที่ 2 ภาคเรียนที่ 1/2560 (สิงหาคม 2560)</t>
  </si>
  <si>
    <t>ชั้นประถมศึกษาปีที่ 4 (ภาคเรียนที่ 1/2560  (สิงหาคม 2560)</t>
  </si>
  <si>
    <t>การวัดและประเมินผล ภาคเรียนที่ 1/2560  ครั้งที่ 2  (สิงหาคม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</si>
</sst>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B4" sqref="B4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67" t="s">
        <v>61</v>
      </c>
      <c r="B1" s="67"/>
      <c r="C1" s="67"/>
      <c r="D1" s="67"/>
      <c r="E1" s="67"/>
      <c r="F1" s="67"/>
      <c r="G1" s="67"/>
      <c r="H1" s="67"/>
    </row>
    <row r="2" spans="1:8" ht="23.4" x14ac:dyDescent="0.25">
      <c r="A2" s="68" t="s">
        <v>23</v>
      </c>
      <c r="B2" s="68"/>
      <c r="C2" s="68"/>
      <c r="D2" s="68"/>
      <c r="E2" s="68"/>
      <c r="F2" s="68"/>
      <c r="G2" s="68"/>
      <c r="H2" s="68"/>
    </row>
    <row r="3" spans="1:8" ht="23.4" x14ac:dyDescent="0.6">
      <c r="A3" s="69" t="s">
        <v>77</v>
      </c>
      <c r="B3" s="69"/>
      <c r="C3" s="69"/>
      <c r="D3" s="69"/>
      <c r="E3" s="69"/>
      <c r="F3" s="69"/>
      <c r="G3" s="69"/>
      <c r="H3" s="69"/>
    </row>
    <row r="4" spans="1:8" s="1" customFormat="1" ht="23.4" x14ac:dyDescent="0.6">
      <c r="B4" s="1" t="s">
        <v>78</v>
      </c>
    </row>
    <row r="5" spans="1:8" s="1" customFormat="1" ht="23.4" x14ac:dyDescent="0.6">
      <c r="A5" s="8" t="s">
        <v>12</v>
      </c>
    </row>
    <row r="6" spans="1:8" ht="23.4" x14ac:dyDescent="0.25">
      <c r="A6" s="63" t="s">
        <v>2</v>
      </c>
      <c r="B6" s="63" t="s">
        <v>1</v>
      </c>
      <c r="C6" s="65" t="s">
        <v>5</v>
      </c>
      <c r="D6" s="66"/>
      <c r="E6" s="66"/>
      <c r="F6" s="66"/>
      <c r="G6" s="66"/>
      <c r="H6" s="18" t="s">
        <v>3</v>
      </c>
    </row>
    <row r="7" spans="1:8" ht="68.400000000000006" customHeight="1" x14ac:dyDescent="0.25">
      <c r="A7" s="64"/>
      <c r="B7" s="64"/>
      <c r="C7" s="16" t="s">
        <v>8</v>
      </c>
      <c r="D7" s="16" t="s">
        <v>7</v>
      </c>
      <c r="E7" s="3" t="s">
        <v>6</v>
      </c>
      <c r="F7" s="16" t="s">
        <v>9</v>
      </c>
      <c r="G7" s="16" t="s">
        <v>10</v>
      </c>
      <c r="H7" s="17" t="s">
        <v>69</v>
      </c>
    </row>
    <row r="8" spans="1:8" ht="20.399999999999999" x14ac:dyDescent="0.25">
      <c r="A8" s="4">
        <v>1</v>
      </c>
      <c r="B8" s="19"/>
      <c r="C8" s="5"/>
      <c r="D8" s="5"/>
      <c r="E8" s="6"/>
      <c r="F8" s="6"/>
      <c r="G8" s="6"/>
      <c r="H8" s="13">
        <f>SUM(C8:G8)</f>
        <v>0</v>
      </c>
    </row>
    <row r="9" spans="1:8" ht="20.399999999999999" x14ac:dyDescent="0.25">
      <c r="A9" s="4">
        <v>2</v>
      </c>
      <c r="B9" s="19"/>
      <c r="C9" s="5"/>
      <c r="D9" s="5"/>
      <c r="E9" s="6"/>
      <c r="F9" s="6"/>
      <c r="G9" s="6"/>
      <c r="H9" s="13">
        <f t="shared" ref="H9:H52" si="0">SUM(C9:G9)</f>
        <v>0</v>
      </c>
    </row>
    <row r="10" spans="1:8" ht="20.399999999999999" x14ac:dyDescent="0.25">
      <c r="A10" s="4">
        <v>3</v>
      </c>
      <c r="B10" s="19"/>
      <c r="C10" s="5"/>
      <c r="D10" s="5"/>
      <c r="E10" s="6"/>
      <c r="F10" s="6"/>
      <c r="G10" s="6"/>
      <c r="H10" s="13">
        <f t="shared" si="0"/>
        <v>0</v>
      </c>
    </row>
    <row r="11" spans="1:8" ht="20.399999999999999" x14ac:dyDescent="0.25">
      <c r="A11" s="4">
        <v>4</v>
      </c>
      <c r="B11" s="19"/>
      <c r="C11" s="5"/>
      <c r="D11" s="5"/>
      <c r="E11" s="6"/>
      <c r="F11" s="6"/>
      <c r="G11" s="6"/>
      <c r="H11" s="13">
        <f t="shared" si="0"/>
        <v>0</v>
      </c>
    </row>
    <row r="12" spans="1:8" ht="20.399999999999999" x14ac:dyDescent="0.25">
      <c r="A12" s="4">
        <v>5</v>
      </c>
      <c r="B12" s="19"/>
      <c r="C12" s="5"/>
      <c r="D12" s="5"/>
      <c r="E12" s="6"/>
      <c r="F12" s="6"/>
      <c r="G12" s="6"/>
      <c r="H12" s="13">
        <f t="shared" si="0"/>
        <v>0</v>
      </c>
    </row>
    <row r="13" spans="1:8" ht="20.399999999999999" x14ac:dyDescent="0.25">
      <c r="A13" s="4">
        <v>6</v>
      </c>
      <c r="B13" s="19"/>
      <c r="C13" s="5"/>
      <c r="D13" s="5"/>
      <c r="E13" s="6"/>
      <c r="F13" s="6"/>
      <c r="G13" s="6"/>
      <c r="H13" s="13">
        <f t="shared" si="0"/>
        <v>0</v>
      </c>
    </row>
    <row r="14" spans="1:8" ht="20.399999999999999" x14ac:dyDescent="0.25">
      <c r="A14" s="4">
        <v>7</v>
      </c>
      <c r="B14" s="19"/>
      <c r="C14" s="5"/>
      <c r="D14" s="5"/>
      <c r="E14" s="6"/>
      <c r="F14" s="6"/>
      <c r="G14" s="6"/>
      <c r="H14" s="13">
        <f t="shared" si="0"/>
        <v>0</v>
      </c>
    </row>
    <row r="15" spans="1:8" ht="20.399999999999999" x14ac:dyDescent="0.25">
      <c r="A15" s="4">
        <v>8</v>
      </c>
      <c r="B15" s="19"/>
      <c r="C15" s="5"/>
      <c r="D15" s="5"/>
      <c r="E15" s="6"/>
      <c r="F15" s="6"/>
      <c r="G15" s="6"/>
      <c r="H15" s="13">
        <f t="shared" si="0"/>
        <v>0</v>
      </c>
    </row>
    <row r="16" spans="1:8" ht="20.399999999999999" x14ac:dyDescent="0.25">
      <c r="A16" s="4">
        <v>9</v>
      </c>
      <c r="B16" s="19"/>
      <c r="C16" s="5"/>
      <c r="D16" s="5"/>
      <c r="E16" s="6"/>
      <c r="F16" s="6"/>
      <c r="G16" s="6"/>
      <c r="H16" s="13">
        <f t="shared" si="0"/>
        <v>0</v>
      </c>
    </row>
    <row r="17" spans="1:8" ht="20.399999999999999" x14ac:dyDescent="0.25">
      <c r="A17" s="4">
        <v>10</v>
      </c>
      <c r="B17" s="19"/>
      <c r="C17" s="5"/>
      <c r="D17" s="5"/>
      <c r="E17" s="6"/>
      <c r="F17" s="6"/>
      <c r="G17" s="6"/>
      <c r="H17" s="13">
        <f t="shared" si="0"/>
        <v>0</v>
      </c>
    </row>
    <row r="18" spans="1:8" ht="20.399999999999999" x14ac:dyDescent="0.25">
      <c r="A18" s="4">
        <v>11</v>
      </c>
      <c r="B18" s="19"/>
      <c r="C18" s="7"/>
      <c r="D18" s="7"/>
      <c r="E18" s="7"/>
      <c r="F18" s="7"/>
      <c r="G18" s="7"/>
      <c r="H18" s="13">
        <f t="shared" si="0"/>
        <v>0</v>
      </c>
    </row>
    <row r="19" spans="1:8" ht="20.399999999999999" x14ac:dyDescent="0.25">
      <c r="A19" s="4">
        <v>12</v>
      </c>
      <c r="B19" s="19"/>
      <c r="C19" s="7"/>
      <c r="D19" s="7"/>
      <c r="E19" s="7"/>
      <c r="F19" s="7"/>
      <c r="G19" s="7"/>
      <c r="H19" s="13">
        <f t="shared" si="0"/>
        <v>0</v>
      </c>
    </row>
    <row r="20" spans="1:8" ht="20.399999999999999" x14ac:dyDescent="0.25">
      <c r="A20" s="4">
        <v>13</v>
      </c>
      <c r="B20" s="19"/>
      <c r="C20" s="7"/>
      <c r="D20" s="7"/>
      <c r="E20" s="7"/>
      <c r="F20" s="7"/>
      <c r="G20" s="7"/>
      <c r="H20" s="13">
        <f t="shared" si="0"/>
        <v>0</v>
      </c>
    </row>
    <row r="21" spans="1:8" ht="20.399999999999999" x14ac:dyDescent="0.25">
      <c r="A21" s="4">
        <v>14</v>
      </c>
      <c r="B21" s="19"/>
      <c r="C21" s="7"/>
      <c r="D21" s="7"/>
      <c r="E21" s="7"/>
      <c r="F21" s="7"/>
      <c r="G21" s="7"/>
      <c r="H21" s="13">
        <f t="shared" si="0"/>
        <v>0</v>
      </c>
    </row>
    <row r="22" spans="1:8" ht="20.399999999999999" x14ac:dyDescent="0.25">
      <c r="A22" s="4">
        <v>15</v>
      </c>
      <c r="B22" s="19"/>
      <c r="C22" s="7"/>
      <c r="D22" s="7"/>
      <c r="E22" s="7"/>
      <c r="F22" s="7"/>
      <c r="G22" s="7"/>
      <c r="H22" s="13">
        <f t="shared" si="0"/>
        <v>0</v>
      </c>
    </row>
    <row r="23" spans="1:8" ht="20.399999999999999" x14ac:dyDescent="0.25">
      <c r="A23" s="4">
        <v>16</v>
      </c>
      <c r="B23" s="19"/>
      <c r="C23" s="7"/>
      <c r="D23" s="7"/>
      <c r="E23" s="7"/>
      <c r="F23" s="7"/>
      <c r="G23" s="7"/>
      <c r="H23" s="13">
        <f t="shared" si="0"/>
        <v>0</v>
      </c>
    </row>
    <row r="24" spans="1:8" ht="20.399999999999999" x14ac:dyDescent="0.25">
      <c r="A24" s="4">
        <v>17</v>
      </c>
      <c r="B24" s="19"/>
      <c r="C24" s="7"/>
      <c r="D24" s="7"/>
      <c r="E24" s="7"/>
      <c r="F24" s="7"/>
      <c r="G24" s="7"/>
      <c r="H24" s="13">
        <f t="shared" si="0"/>
        <v>0</v>
      </c>
    </row>
    <row r="25" spans="1:8" ht="20.399999999999999" x14ac:dyDescent="0.25">
      <c r="A25" s="4">
        <v>18</v>
      </c>
      <c r="B25" s="19"/>
      <c r="C25" s="7"/>
      <c r="D25" s="7"/>
      <c r="E25" s="7"/>
      <c r="F25" s="7"/>
      <c r="G25" s="7"/>
      <c r="H25" s="13">
        <f t="shared" si="0"/>
        <v>0</v>
      </c>
    </row>
    <row r="26" spans="1:8" ht="20.399999999999999" x14ac:dyDescent="0.25">
      <c r="A26" s="4">
        <v>19</v>
      </c>
      <c r="B26" s="19"/>
      <c r="C26" s="7"/>
      <c r="D26" s="7"/>
      <c r="E26" s="7"/>
      <c r="F26" s="7"/>
      <c r="G26" s="7"/>
      <c r="H26" s="13">
        <f t="shared" si="0"/>
        <v>0</v>
      </c>
    </row>
    <row r="27" spans="1:8" ht="20.399999999999999" x14ac:dyDescent="0.25">
      <c r="A27" s="4">
        <v>20</v>
      </c>
      <c r="B27" s="19"/>
      <c r="C27" s="7"/>
      <c r="D27" s="7"/>
      <c r="E27" s="7"/>
      <c r="F27" s="7"/>
      <c r="G27" s="7"/>
      <c r="H27" s="13">
        <f t="shared" si="0"/>
        <v>0</v>
      </c>
    </row>
    <row r="28" spans="1:8" ht="20.399999999999999" x14ac:dyDescent="0.25">
      <c r="A28" s="4">
        <v>21</v>
      </c>
      <c r="B28" s="19"/>
      <c r="C28" s="7"/>
      <c r="D28" s="7"/>
      <c r="E28" s="7"/>
      <c r="F28" s="7"/>
      <c r="G28" s="7"/>
      <c r="H28" s="13">
        <f t="shared" si="0"/>
        <v>0</v>
      </c>
    </row>
    <row r="29" spans="1:8" ht="20.399999999999999" x14ac:dyDescent="0.25">
      <c r="A29" s="4">
        <v>22</v>
      </c>
      <c r="B29" s="19"/>
      <c r="C29" s="7"/>
      <c r="D29" s="7"/>
      <c r="E29" s="7"/>
      <c r="F29" s="7"/>
      <c r="G29" s="7"/>
      <c r="H29" s="13">
        <f t="shared" si="0"/>
        <v>0</v>
      </c>
    </row>
    <row r="30" spans="1:8" ht="20.399999999999999" x14ac:dyDescent="0.25">
      <c r="A30" s="4">
        <v>23</v>
      </c>
      <c r="B30" s="19"/>
      <c r="C30" s="7"/>
      <c r="D30" s="7"/>
      <c r="E30" s="7"/>
      <c r="F30" s="7"/>
      <c r="G30" s="7"/>
      <c r="H30" s="13">
        <f t="shared" si="0"/>
        <v>0</v>
      </c>
    </row>
    <row r="31" spans="1:8" ht="20.399999999999999" x14ac:dyDescent="0.25">
      <c r="A31" s="4">
        <v>24</v>
      </c>
      <c r="B31" s="19"/>
      <c r="C31" s="7"/>
      <c r="D31" s="7"/>
      <c r="E31" s="7"/>
      <c r="F31" s="7"/>
      <c r="G31" s="7"/>
      <c r="H31" s="13">
        <f t="shared" si="0"/>
        <v>0</v>
      </c>
    </row>
    <row r="32" spans="1:8" ht="20.399999999999999" x14ac:dyDescent="0.25">
      <c r="A32" s="4">
        <v>25</v>
      </c>
      <c r="B32" s="19"/>
      <c r="C32" s="7"/>
      <c r="D32" s="7"/>
      <c r="E32" s="7"/>
      <c r="F32" s="7"/>
      <c r="G32" s="7"/>
      <c r="H32" s="13">
        <f t="shared" si="0"/>
        <v>0</v>
      </c>
    </row>
    <row r="33" spans="1:8" ht="20.399999999999999" x14ac:dyDescent="0.25">
      <c r="A33" s="4">
        <v>26</v>
      </c>
      <c r="B33" s="19"/>
      <c r="C33" s="7"/>
      <c r="D33" s="7"/>
      <c r="E33" s="7"/>
      <c r="F33" s="7"/>
      <c r="G33" s="7"/>
      <c r="H33" s="13">
        <f t="shared" si="0"/>
        <v>0</v>
      </c>
    </row>
    <row r="34" spans="1:8" ht="20.399999999999999" x14ac:dyDescent="0.25">
      <c r="A34" s="4">
        <v>27</v>
      </c>
      <c r="B34" s="19"/>
      <c r="C34" s="7"/>
      <c r="D34" s="7"/>
      <c r="E34" s="7"/>
      <c r="F34" s="7"/>
      <c r="G34" s="7"/>
      <c r="H34" s="13">
        <f t="shared" si="0"/>
        <v>0</v>
      </c>
    </row>
    <row r="35" spans="1:8" ht="20.399999999999999" x14ac:dyDescent="0.25">
      <c r="A35" s="4">
        <v>28</v>
      </c>
      <c r="B35" s="19"/>
      <c r="C35" s="7"/>
      <c r="D35" s="7"/>
      <c r="E35" s="7"/>
      <c r="F35" s="7"/>
      <c r="G35" s="7"/>
      <c r="H35" s="13">
        <f t="shared" si="0"/>
        <v>0</v>
      </c>
    </row>
    <row r="36" spans="1:8" ht="20.399999999999999" x14ac:dyDescent="0.25">
      <c r="A36" s="4">
        <v>29</v>
      </c>
      <c r="B36" s="19"/>
      <c r="C36" s="7"/>
      <c r="D36" s="7"/>
      <c r="E36" s="7"/>
      <c r="F36" s="7"/>
      <c r="G36" s="7"/>
      <c r="H36" s="13">
        <f t="shared" si="0"/>
        <v>0</v>
      </c>
    </row>
    <row r="37" spans="1:8" ht="20.399999999999999" x14ac:dyDescent="0.25">
      <c r="A37" s="4">
        <v>30</v>
      </c>
      <c r="B37" s="19"/>
      <c r="C37" s="7"/>
      <c r="D37" s="7"/>
      <c r="E37" s="7"/>
      <c r="F37" s="7"/>
      <c r="G37" s="7"/>
      <c r="H37" s="13">
        <f t="shared" si="0"/>
        <v>0</v>
      </c>
    </row>
    <row r="38" spans="1:8" ht="20.399999999999999" x14ac:dyDescent="0.25">
      <c r="A38" s="4">
        <v>31</v>
      </c>
      <c r="B38" s="19"/>
      <c r="C38" s="7"/>
      <c r="D38" s="7"/>
      <c r="E38" s="7"/>
      <c r="F38" s="7"/>
      <c r="G38" s="7"/>
      <c r="H38" s="13">
        <f t="shared" si="0"/>
        <v>0</v>
      </c>
    </row>
    <row r="39" spans="1:8" ht="20.399999999999999" x14ac:dyDescent="0.25">
      <c r="A39" s="4">
        <v>32</v>
      </c>
      <c r="B39" s="19"/>
      <c r="C39" s="7"/>
      <c r="D39" s="7"/>
      <c r="E39" s="7"/>
      <c r="F39" s="7"/>
      <c r="G39" s="7"/>
      <c r="H39" s="13">
        <f t="shared" si="0"/>
        <v>0</v>
      </c>
    </row>
    <row r="40" spans="1:8" ht="20.399999999999999" x14ac:dyDescent="0.25">
      <c r="A40" s="4">
        <v>33</v>
      </c>
      <c r="B40" s="19"/>
      <c r="C40" s="7"/>
      <c r="D40" s="7"/>
      <c r="E40" s="7"/>
      <c r="F40" s="7"/>
      <c r="G40" s="7"/>
      <c r="H40" s="13">
        <f t="shared" si="0"/>
        <v>0</v>
      </c>
    </row>
    <row r="41" spans="1:8" ht="20.399999999999999" x14ac:dyDescent="0.25">
      <c r="A41" s="4">
        <v>34</v>
      </c>
      <c r="B41" s="19"/>
      <c r="C41" s="7"/>
      <c r="D41" s="7"/>
      <c r="E41" s="7"/>
      <c r="F41" s="7"/>
      <c r="G41" s="7"/>
      <c r="H41" s="13">
        <f t="shared" si="0"/>
        <v>0</v>
      </c>
    </row>
    <row r="42" spans="1:8" ht="20.399999999999999" x14ac:dyDescent="0.25">
      <c r="A42" s="4">
        <v>35</v>
      </c>
      <c r="B42" s="19"/>
      <c r="C42" s="7"/>
      <c r="D42" s="7"/>
      <c r="E42" s="7"/>
      <c r="F42" s="7"/>
      <c r="G42" s="7"/>
      <c r="H42" s="13">
        <f t="shared" si="0"/>
        <v>0</v>
      </c>
    </row>
    <row r="43" spans="1:8" ht="20.399999999999999" x14ac:dyDescent="0.25">
      <c r="A43" s="4">
        <v>36</v>
      </c>
      <c r="B43" s="19"/>
      <c r="C43" s="7"/>
      <c r="D43" s="7"/>
      <c r="E43" s="7"/>
      <c r="F43" s="7"/>
      <c r="G43" s="7"/>
      <c r="H43" s="13">
        <f t="shared" si="0"/>
        <v>0</v>
      </c>
    </row>
    <row r="44" spans="1:8" ht="20.399999999999999" x14ac:dyDescent="0.25">
      <c r="A44" s="4">
        <v>37</v>
      </c>
      <c r="B44" s="19"/>
      <c r="C44" s="7"/>
      <c r="D44" s="7"/>
      <c r="E44" s="7"/>
      <c r="F44" s="7"/>
      <c r="G44" s="7"/>
      <c r="H44" s="13">
        <f t="shared" si="0"/>
        <v>0</v>
      </c>
    </row>
    <row r="45" spans="1:8" ht="20.399999999999999" x14ac:dyDescent="0.25">
      <c r="A45" s="4">
        <v>38</v>
      </c>
      <c r="B45" s="19"/>
      <c r="C45" s="7"/>
      <c r="D45" s="7"/>
      <c r="E45" s="7"/>
      <c r="F45" s="7"/>
      <c r="G45" s="7"/>
      <c r="H45" s="13">
        <f t="shared" si="0"/>
        <v>0</v>
      </c>
    </row>
    <row r="46" spans="1:8" ht="20.399999999999999" x14ac:dyDescent="0.25">
      <c r="A46" s="4">
        <v>39</v>
      </c>
      <c r="B46" s="19"/>
      <c r="C46" s="7"/>
      <c r="D46" s="7"/>
      <c r="E46" s="7"/>
      <c r="F46" s="7"/>
      <c r="G46" s="7"/>
      <c r="H46" s="13">
        <f t="shared" si="0"/>
        <v>0</v>
      </c>
    </row>
    <row r="47" spans="1:8" ht="20.399999999999999" x14ac:dyDescent="0.25">
      <c r="A47" s="4">
        <v>40</v>
      </c>
      <c r="B47" s="19"/>
      <c r="C47" s="7"/>
      <c r="D47" s="7"/>
      <c r="E47" s="7"/>
      <c r="F47" s="7"/>
      <c r="G47" s="7"/>
      <c r="H47" s="13">
        <f t="shared" si="0"/>
        <v>0</v>
      </c>
    </row>
    <row r="48" spans="1:8" ht="20.399999999999999" x14ac:dyDescent="0.25">
      <c r="A48" s="4">
        <v>41</v>
      </c>
      <c r="B48" s="19"/>
      <c r="C48" s="7"/>
      <c r="D48" s="7"/>
      <c r="E48" s="7"/>
      <c r="F48" s="7"/>
      <c r="G48" s="7"/>
      <c r="H48" s="13">
        <f t="shared" si="0"/>
        <v>0</v>
      </c>
    </row>
    <row r="49" spans="1:8" ht="20.399999999999999" x14ac:dyDescent="0.25">
      <c r="A49" s="4">
        <v>42</v>
      </c>
      <c r="B49" s="19"/>
      <c r="C49" s="7"/>
      <c r="D49" s="7"/>
      <c r="E49" s="7"/>
      <c r="F49" s="7"/>
      <c r="G49" s="7"/>
      <c r="H49" s="13">
        <f t="shared" si="0"/>
        <v>0</v>
      </c>
    </row>
    <row r="50" spans="1:8" ht="20.399999999999999" x14ac:dyDescent="0.25">
      <c r="A50" s="4">
        <v>43</v>
      </c>
      <c r="B50" s="19"/>
      <c r="C50" s="7"/>
      <c r="D50" s="7"/>
      <c r="E50" s="7"/>
      <c r="F50" s="7"/>
      <c r="G50" s="7"/>
      <c r="H50" s="13">
        <f t="shared" si="0"/>
        <v>0</v>
      </c>
    </row>
    <row r="51" spans="1:8" ht="20.399999999999999" x14ac:dyDescent="0.25">
      <c r="A51" s="4">
        <v>44</v>
      </c>
      <c r="B51" s="19"/>
      <c r="C51" s="7"/>
      <c r="D51" s="7"/>
      <c r="E51" s="7"/>
      <c r="F51" s="7"/>
      <c r="G51" s="7"/>
      <c r="H51" s="13">
        <f t="shared" si="0"/>
        <v>0</v>
      </c>
    </row>
    <row r="52" spans="1:8" ht="20.399999999999999" x14ac:dyDescent="0.25">
      <c r="A52" s="4">
        <v>45</v>
      </c>
      <c r="B52" s="19"/>
      <c r="C52" s="7"/>
      <c r="D52" s="7"/>
      <c r="E52" s="7"/>
      <c r="F52" s="7"/>
      <c r="G52" s="7"/>
      <c r="H52" s="13">
        <f t="shared" si="0"/>
        <v>0</v>
      </c>
    </row>
    <row r="53" spans="1:8" s="1" customFormat="1" ht="23.4" x14ac:dyDescent="0.6">
      <c r="A53" s="10"/>
      <c r="B53" s="11" t="s">
        <v>11</v>
      </c>
      <c r="C53" s="20" t="e">
        <f>AVERAGE(C8:C52)</f>
        <v>#DIV/0!</v>
      </c>
      <c r="D53" s="20" t="e">
        <f t="shared" ref="D53:F53" si="1">AVERAGE(D8:D52)</f>
        <v>#DIV/0!</v>
      </c>
      <c r="E53" s="20" t="e">
        <f t="shared" si="1"/>
        <v>#DIV/0!</v>
      </c>
      <c r="F53" s="20" t="e">
        <f t="shared" si="1"/>
        <v>#DIV/0!</v>
      </c>
      <c r="G53" s="20" t="e">
        <f>AVERAGE(G8:G52)</f>
        <v>#DIV/0!</v>
      </c>
      <c r="H53" s="12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4" sqref="B4"/>
    </sheetView>
  </sheetViews>
  <sheetFormatPr defaultRowHeight="13.8" x14ac:dyDescent="0.25"/>
  <cols>
    <col min="1" max="1" width="4.296875" customWidth="1"/>
    <col min="2" max="2" width="28.796875" customWidth="1"/>
    <col min="3" max="12" width="7.09765625" customWidth="1"/>
    <col min="13" max="13" width="17.3984375" customWidth="1"/>
  </cols>
  <sheetData>
    <row r="1" spans="1:13" ht="23.4" x14ac:dyDescent="0.25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3.4" x14ac:dyDescent="0.25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3.4" x14ac:dyDescent="0.6">
      <c r="A3" s="69" t="s">
        <v>79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1" customFormat="1" ht="23.4" x14ac:dyDescent="0.6">
      <c r="B4" s="9" t="str">
        <f>(((('อ่าน ป.4 ฉ.1'!B4))))</f>
        <v>โรงเรียน ..................................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23.4" x14ac:dyDescent="0.6">
      <c r="A5" s="9" t="s">
        <v>14</v>
      </c>
    </row>
    <row r="6" spans="1:13" ht="23.4" x14ac:dyDescent="0.25">
      <c r="A6" s="63" t="s">
        <v>2</v>
      </c>
      <c r="B6" s="63" t="s">
        <v>1</v>
      </c>
      <c r="C6" s="65" t="s">
        <v>13</v>
      </c>
      <c r="D6" s="66"/>
      <c r="E6" s="66"/>
      <c r="F6" s="66"/>
      <c r="G6" s="66"/>
      <c r="H6" s="66"/>
      <c r="I6" s="66"/>
      <c r="J6" s="66"/>
      <c r="K6" s="66"/>
      <c r="L6" s="66"/>
      <c r="M6" s="18" t="s">
        <v>3</v>
      </c>
    </row>
    <row r="7" spans="1:13" ht="28.2" customHeight="1" x14ac:dyDescent="0.25">
      <c r="A7" s="64"/>
      <c r="B7" s="64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17" t="s">
        <v>62</v>
      </c>
    </row>
    <row r="8" spans="1:13" ht="20.399999999999999" x14ac:dyDescent="0.25">
      <c r="A8" s="4">
        <v>1</v>
      </c>
      <c r="B8" s="19">
        <f>(((('อ่าน ป.4 ฉ.1'!B8))))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13">
        <f>SUM(C8:L8)</f>
        <v>0</v>
      </c>
    </row>
    <row r="9" spans="1:13" ht="20.399999999999999" x14ac:dyDescent="0.25">
      <c r="A9" s="4">
        <v>2</v>
      </c>
      <c r="B9" s="19">
        <f>(((('อ่าน ป.4 ฉ.1'!B9))))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13">
        <f t="shared" ref="M9:M52" si="0">SUM(C9:L9)</f>
        <v>0</v>
      </c>
    </row>
    <row r="10" spans="1:13" ht="20.399999999999999" x14ac:dyDescent="0.25">
      <c r="A10" s="4">
        <v>3</v>
      </c>
      <c r="B10" s="19">
        <f>(((('อ่าน ป.4 ฉ.1'!B10))))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13">
        <f t="shared" si="0"/>
        <v>0</v>
      </c>
    </row>
    <row r="11" spans="1:13" ht="20.399999999999999" x14ac:dyDescent="0.25">
      <c r="A11" s="4">
        <v>4</v>
      </c>
      <c r="B11" s="19">
        <f>(((('อ่าน ป.4 ฉ.1'!B11))))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13">
        <f t="shared" si="0"/>
        <v>0</v>
      </c>
    </row>
    <row r="12" spans="1:13" ht="20.399999999999999" x14ac:dyDescent="0.25">
      <c r="A12" s="4">
        <v>5</v>
      </c>
      <c r="B12" s="19">
        <f>(((('อ่าน ป.4 ฉ.1'!B12))))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13">
        <f t="shared" si="0"/>
        <v>0</v>
      </c>
    </row>
    <row r="13" spans="1:13" ht="20.399999999999999" x14ac:dyDescent="0.25">
      <c r="A13" s="4">
        <v>6</v>
      </c>
      <c r="B13" s="19">
        <f>(((('อ่าน ป.4 ฉ.1'!B13))))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13">
        <f t="shared" si="0"/>
        <v>0</v>
      </c>
    </row>
    <row r="14" spans="1:13" ht="20.399999999999999" x14ac:dyDescent="0.25">
      <c r="A14" s="4">
        <v>7</v>
      </c>
      <c r="B14" s="19">
        <f>(((('อ่าน ป.4 ฉ.1'!B14))))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13">
        <f t="shared" si="0"/>
        <v>0</v>
      </c>
    </row>
    <row r="15" spans="1:13" ht="20.399999999999999" x14ac:dyDescent="0.25">
      <c r="A15" s="4">
        <v>8</v>
      </c>
      <c r="B15" s="19">
        <f>(((('อ่าน ป.4 ฉ.1'!B15))))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13">
        <f t="shared" si="0"/>
        <v>0</v>
      </c>
    </row>
    <row r="16" spans="1:13" ht="20.399999999999999" x14ac:dyDescent="0.25">
      <c r="A16" s="4">
        <v>9</v>
      </c>
      <c r="B16" s="19">
        <f>(((('อ่าน ป.4 ฉ.1'!B16))))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13">
        <f t="shared" si="0"/>
        <v>0</v>
      </c>
    </row>
    <row r="17" spans="1:13" ht="20.399999999999999" x14ac:dyDescent="0.25">
      <c r="A17" s="4">
        <v>10</v>
      </c>
      <c r="B17" s="19">
        <f>(((('อ่าน ป.4 ฉ.1'!B17))))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13">
        <f t="shared" si="0"/>
        <v>0</v>
      </c>
    </row>
    <row r="18" spans="1:13" ht="20.399999999999999" x14ac:dyDescent="0.25">
      <c r="A18" s="4">
        <v>11</v>
      </c>
      <c r="B18" s="19">
        <f>(((('อ่าน ป.4 ฉ.1'!B18))))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13">
        <f t="shared" si="0"/>
        <v>0</v>
      </c>
    </row>
    <row r="19" spans="1:13" ht="20.399999999999999" x14ac:dyDescent="0.25">
      <c r="A19" s="4">
        <v>12</v>
      </c>
      <c r="B19" s="19">
        <f>(((('อ่าน ป.4 ฉ.1'!B19))))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3">
        <f t="shared" si="0"/>
        <v>0</v>
      </c>
    </row>
    <row r="20" spans="1:13" ht="20.399999999999999" x14ac:dyDescent="0.25">
      <c r="A20" s="4">
        <v>13</v>
      </c>
      <c r="B20" s="19">
        <f>(((('อ่าน ป.4 ฉ.1'!B20))))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13">
        <f t="shared" si="0"/>
        <v>0</v>
      </c>
    </row>
    <row r="21" spans="1:13" ht="20.399999999999999" x14ac:dyDescent="0.25">
      <c r="A21" s="4">
        <v>14</v>
      </c>
      <c r="B21" s="19">
        <f>(((('อ่าน ป.4 ฉ.1'!B21))))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3">
        <f t="shared" si="0"/>
        <v>0</v>
      </c>
    </row>
    <row r="22" spans="1:13" ht="20.399999999999999" x14ac:dyDescent="0.25">
      <c r="A22" s="4">
        <v>15</v>
      </c>
      <c r="B22" s="19">
        <f>(((('อ่าน ป.4 ฉ.1'!B22))))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13">
        <f t="shared" si="0"/>
        <v>0</v>
      </c>
    </row>
    <row r="23" spans="1:13" ht="20.399999999999999" x14ac:dyDescent="0.25">
      <c r="A23" s="4">
        <v>16</v>
      </c>
      <c r="B23" s="19">
        <f>(((('อ่าน ป.4 ฉ.1'!B23))))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13">
        <f t="shared" si="0"/>
        <v>0</v>
      </c>
    </row>
    <row r="24" spans="1:13" ht="20.399999999999999" x14ac:dyDescent="0.25">
      <c r="A24" s="4">
        <v>17</v>
      </c>
      <c r="B24" s="19">
        <f>(((('อ่าน ป.4 ฉ.1'!B24))))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3">
        <f t="shared" si="0"/>
        <v>0</v>
      </c>
    </row>
    <row r="25" spans="1:13" ht="20.399999999999999" x14ac:dyDescent="0.25">
      <c r="A25" s="4">
        <v>18</v>
      </c>
      <c r="B25" s="19">
        <f>(((('อ่าน ป.4 ฉ.1'!B25))))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13">
        <f t="shared" si="0"/>
        <v>0</v>
      </c>
    </row>
    <row r="26" spans="1:13" ht="20.399999999999999" x14ac:dyDescent="0.25">
      <c r="A26" s="4">
        <v>19</v>
      </c>
      <c r="B26" s="19">
        <f>(((('อ่าน ป.4 ฉ.1'!B26))))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3">
        <f t="shared" si="0"/>
        <v>0</v>
      </c>
    </row>
    <row r="27" spans="1:13" ht="20.399999999999999" x14ac:dyDescent="0.25">
      <c r="A27" s="4">
        <v>20</v>
      </c>
      <c r="B27" s="19">
        <f>(((('อ่าน ป.4 ฉ.1'!B27))))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13">
        <f t="shared" si="0"/>
        <v>0</v>
      </c>
    </row>
    <row r="28" spans="1:13" ht="20.399999999999999" x14ac:dyDescent="0.25">
      <c r="A28" s="4">
        <v>21</v>
      </c>
      <c r="B28" s="19">
        <f>(((('อ่าน ป.4 ฉ.1'!B28))))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13">
        <f t="shared" si="0"/>
        <v>0</v>
      </c>
    </row>
    <row r="29" spans="1:13" ht="20.399999999999999" x14ac:dyDescent="0.25">
      <c r="A29" s="4">
        <v>22</v>
      </c>
      <c r="B29" s="19">
        <f>(((('อ่าน ป.4 ฉ.1'!B29))))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13">
        <f t="shared" si="0"/>
        <v>0</v>
      </c>
    </row>
    <row r="30" spans="1:13" ht="20.399999999999999" x14ac:dyDescent="0.25">
      <c r="A30" s="4">
        <v>23</v>
      </c>
      <c r="B30" s="19">
        <f>(((('อ่าน ป.4 ฉ.1'!B30))))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13">
        <f t="shared" si="0"/>
        <v>0</v>
      </c>
    </row>
    <row r="31" spans="1:13" ht="20.399999999999999" x14ac:dyDescent="0.25">
      <c r="A31" s="4">
        <v>24</v>
      </c>
      <c r="B31" s="19">
        <f>(((('อ่าน ป.4 ฉ.1'!B31))))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13">
        <f t="shared" si="0"/>
        <v>0</v>
      </c>
    </row>
    <row r="32" spans="1:13" ht="20.399999999999999" x14ac:dyDescent="0.25">
      <c r="A32" s="4">
        <v>25</v>
      </c>
      <c r="B32" s="19">
        <f>(((('อ่าน ป.4 ฉ.1'!B32))))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3">
        <f t="shared" si="0"/>
        <v>0</v>
      </c>
    </row>
    <row r="33" spans="1:13" ht="20.399999999999999" x14ac:dyDescent="0.25">
      <c r="A33" s="4">
        <v>26</v>
      </c>
      <c r="B33" s="19">
        <f>(((('อ่าน ป.4 ฉ.1'!B33))))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3">
        <f t="shared" si="0"/>
        <v>0</v>
      </c>
    </row>
    <row r="34" spans="1:13" ht="20.399999999999999" x14ac:dyDescent="0.25">
      <c r="A34" s="4">
        <v>27</v>
      </c>
      <c r="B34" s="19">
        <f>(((('อ่าน ป.4 ฉ.1'!B34))))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3">
        <f t="shared" si="0"/>
        <v>0</v>
      </c>
    </row>
    <row r="35" spans="1:13" ht="20.399999999999999" x14ac:dyDescent="0.25">
      <c r="A35" s="4">
        <v>28</v>
      </c>
      <c r="B35" s="19">
        <f>(((('อ่าน ป.4 ฉ.1'!B35))))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3">
        <f t="shared" si="0"/>
        <v>0</v>
      </c>
    </row>
    <row r="36" spans="1:13" ht="20.399999999999999" x14ac:dyDescent="0.25">
      <c r="A36" s="4">
        <v>29</v>
      </c>
      <c r="B36" s="19">
        <f>(((('อ่าน ป.4 ฉ.1'!B36))))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13">
        <f t="shared" si="0"/>
        <v>0</v>
      </c>
    </row>
    <row r="37" spans="1:13" ht="20.399999999999999" x14ac:dyDescent="0.25">
      <c r="A37" s="4">
        <v>30</v>
      </c>
      <c r="B37" s="19">
        <f>(((('อ่าน ป.4 ฉ.1'!B37))))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13">
        <f t="shared" si="0"/>
        <v>0</v>
      </c>
    </row>
    <row r="38" spans="1:13" ht="20.399999999999999" x14ac:dyDescent="0.25">
      <c r="A38" s="4">
        <v>31</v>
      </c>
      <c r="B38" s="19">
        <f>(((('อ่าน ป.4 ฉ.1'!B38))))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13">
        <f t="shared" si="0"/>
        <v>0</v>
      </c>
    </row>
    <row r="39" spans="1:13" ht="20.399999999999999" x14ac:dyDescent="0.25">
      <c r="A39" s="4">
        <v>32</v>
      </c>
      <c r="B39" s="19">
        <f>(((('อ่าน ป.4 ฉ.1'!B39))))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13">
        <f t="shared" si="0"/>
        <v>0</v>
      </c>
    </row>
    <row r="40" spans="1:13" ht="20.399999999999999" x14ac:dyDescent="0.25">
      <c r="A40" s="4">
        <v>33</v>
      </c>
      <c r="B40" s="19">
        <f>(((('อ่าน ป.4 ฉ.1'!B40))))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13">
        <f t="shared" si="0"/>
        <v>0</v>
      </c>
    </row>
    <row r="41" spans="1:13" ht="20.399999999999999" x14ac:dyDescent="0.25">
      <c r="A41" s="4">
        <v>34</v>
      </c>
      <c r="B41" s="19">
        <f>(((('อ่าน ป.4 ฉ.1'!B41))))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13">
        <f t="shared" si="0"/>
        <v>0</v>
      </c>
    </row>
    <row r="42" spans="1:13" ht="20.399999999999999" x14ac:dyDescent="0.25">
      <c r="A42" s="4">
        <v>35</v>
      </c>
      <c r="B42" s="19">
        <f>(((('อ่าน ป.4 ฉ.1'!B42))))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13">
        <f t="shared" si="0"/>
        <v>0</v>
      </c>
    </row>
    <row r="43" spans="1:13" ht="20.399999999999999" x14ac:dyDescent="0.25">
      <c r="A43" s="4">
        <v>36</v>
      </c>
      <c r="B43" s="19">
        <f>(((('อ่าน ป.4 ฉ.1'!B43))))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13">
        <f t="shared" si="0"/>
        <v>0</v>
      </c>
    </row>
    <row r="44" spans="1:13" ht="20.399999999999999" x14ac:dyDescent="0.25">
      <c r="A44" s="4">
        <v>37</v>
      </c>
      <c r="B44" s="19">
        <f>(((('อ่าน ป.4 ฉ.1'!B44))))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13">
        <f t="shared" si="0"/>
        <v>0</v>
      </c>
    </row>
    <row r="45" spans="1:13" ht="20.399999999999999" x14ac:dyDescent="0.25">
      <c r="A45" s="4">
        <v>38</v>
      </c>
      <c r="B45" s="19">
        <f>(((('อ่าน ป.4 ฉ.1'!B45))))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13">
        <f t="shared" si="0"/>
        <v>0</v>
      </c>
    </row>
    <row r="46" spans="1:13" ht="20.399999999999999" x14ac:dyDescent="0.25">
      <c r="A46" s="4">
        <v>39</v>
      </c>
      <c r="B46" s="19">
        <f>(((('อ่าน ป.4 ฉ.1'!B46))))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13">
        <f t="shared" si="0"/>
        <v>0</v>
      </c>
    </row>
    <row r="47" spans="1:13" ht="20.399999999999999" x14ac:dyDescent="0.25">
      <c r="A47" s="4">
        <v>40</v>
      </c>
      <c r="B47" s="19">
        <f>(((('อ่าน ป.4 ฉ.1'!B47))))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13">
        <f t="shared" si="0"/>
        <v>0</v>
      </c>
    </row>
    <row r="48" spans="1:13" ht="20.399999999999999" x14ac:dyDescent="0.25">
      <c r="A48" s="4">
        <v>41</v>
      </c>
      <c r="B48" s="19">
        <f>(((('อ่าน ป.4 ฉ.1'!B48))))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13">
        <f t="shared" si="0"/>
        <v>0</v>
      </c>
    </row>
    <row r="49" spans="1:13" ht="20.399999999999999" x14ac:dyDescent="0.25">
      <c r="A49" s="4">
        <v>42</v>
      </c>
      <c r="B49" s="19">
        <f>(((('อ่าน ป.4 ฉ.1'!B49))))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13">
        <f t="shared" si="0"/>
        <v>0</v>
      </c>
    </row>
    <row r="50" spans="1:13" ht="20.399999999999999" x14ac:dyDescent="0.25">
      <c r="A50" s="4">
        <v>43</v>
      </c>
      <c r="B50" s="19">
        <f>(((('อ่าน ป.4 ฉ.1'!B50))))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13">
        <f t="shared" si="0"/>
        <v>0</v>
      </c>
    </row>
    <row r="51" spans="1:13" ht="20.399999999999999" x14ac:dyDescent="0.25">
      <c r="A51" s="4">
        <v>44</v>
      </c>
      <c r="B51" s="19">
        <f>(((('อ่าน ป.4 ฉ.1'!B51))))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13">
        <f t="shared" si="0"/>
        <v>0</v>
      </c>
    </row>
    <row r="52" spans="1:13" ht="20.399999999999999" x14ac:dyDescent="0.25">
      <c r="A52" s="4">
        <v>45</v>
      </c>
      <c r="B52" s="19">
        <f>(((('อ่าน ป.4 ฉ.1'!B52))))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13">
        <f t="shared" si="0"/>
        <v>0</v>
      </c>
    </row>
    <row r="53" spans="1:13" s="1" customFormat="1" ht="23.4" x14ac:dyDescent="0.6">
      <c r="A53" s="10"/>
      <c r="B53" s="11" t="s">
        <v>15</v>
      </c>
      <c r="C53" s="14">
        <f>SUM(C8:C52)</f>
        <v>0</v>
      </c>
      <c r="D53" s="14">
        <f t="shared" ref="D53:L53" si="1">SUM(D8:D52)</f>
        <v>0</v>
      </c>
      <c r="E53" s="14">
        <f t="shared" si="1"/>
        <v>0</v>
      </c>
      <c r="F53" s="14">
        <f t="shared" si="1"/>
        <v>0</v>
      </c>
      <c r="G53" s="44">
        <f t="shared" si="1"/>
        <v>0</v>
      </c>
      <c r="H53" s="44">
        <f t="shared" si="1"/>
        <v>0</v>
      </c>
      <c r="I53" s="44">
        <f t="shared" si="1"/>
        <v>0</v>
      </c>
      <c r="J53" s="44">
        <f t="shared" si="1"/>
        <v>0</v>
      </c>
      <c r="K53" s="44">
        <f t="shared" si="1"/>
        <v>0</v>
      </c>
      <c r="L53" s="44">
        <f t="shared" si="1"/>
        <v>0</v>
      </c>
      <c r="M53" s="12">
        <f>AVERAGE(M8:M52)</f>
        <v>0</v>
      </c>
    </row>
  </sheetData>
  <mergeCells count="6">
    <mergeCell ref="A6:A7"/>
    <mergeCell ref="B6:B7"/>
    <mergeCell ref="C6:L6"/>
    <mergeCell ref="A1:M1"/>
    <mergeCell ref="A2:M2"/>
    <mergeCell ref="A3:M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F9" sqref="F9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1.8984375" customWidth="1"/>
  </cols>
  <sheetData>
    <row r="1" spans="1:19" ht="23.4" x14ac:dyDescent="0.25">
      <c r="A1" s="74" t="s">
        <v>22</v>
      </c>
      <c r="B1" s="74"/>
      <c r="C1" s="74"/>
      <c r="D1" s="74"/>
      <c r="E1" s="74"/>
      <c r="F1" s="74"/>
    </row>
    <row r="2" spans="1:19" ht="28.2" customHeight="1" x14ac:dyDescent="0.25">
      <c r="A2" s="75" t="s">
        <v>64</v>
      </c>
      <c r="B2" s="75"/>
      <c r="C2" s="75"/>
      <c r="D2" s="75"/>
      <c r="E2" s="75"/>
      <c r="F2" s="75"/>
    </row>
    <row r="3" spans="1:19" ht="28.8" customHeight="1" x14ac:dyDescent="0.6">
      <c r="A3" s="74" t="s">
        <v>80</v>
      </c>
      <c r="B3" s="74"/>
      <c r="C3" s="74"/>
      <c r="D3" s="74"/>
      <c r="E3" s="74"/>
      <c r="F3" s="74"/>
      <c r="G3" s="9"/>
      <c r="L3" s="9"/>
      <c r="M3" s="9"/>
      <c r="N3" s="9"/>
      <c r="O3" s="9"/>
      <c r="P3" s="9"/>
      <c r="Q3" s="9"/>
      <c r="R3" s="9"/>
      <c r="S3" s="9"/>
    </row>
    <row r="4" spans="1:19" ht="22.2" customHeight="1" x14ac:dyDescent="0.6">
      <c r="A4" s="62"/>
      <c r="B4" s="62" t="str">
        <f>(((('อ่าน ป.4 ฉ.1'!B4))))</f>
        <v>โรงเรียน ..................................</v>
      </c>
      <c r="C4" s="62"/>
      <c r="D4" s="62"/>
      <c r="E4" s="62"/>
      <c r="F4" s="62"/>
      <c r="G4" s="9"/>
      <c r="L4" s="9"/>
      <c r="M4" s="9"/>
      <c r="N4" s="9"/>
      <c r="O4" s="9"/>
      <c r="P4" s="9"/>
      <c r="Q4" s="9"/>
      <c r="R4" s="9"/>
      <c r="S4" s="9"/>
    </row>
    <row r="5" spans="1:19" s="1" customFormat="1" ht="27.6" customHeight="1" thickBot="1" x14ac:dyDescent="0.65">
      <c r="A5" s="8" t="s">
        <v>52</v>
      </c>
    </row>
    <row r="6" spans="1:19" ht="20.399999999999999" customHeight="1" thickBot="1" x14ac:dyDescent="0.3">
      <c r="A6" s="76" t="s">
        <v>0</v>
      </c>
      <c r="B6" s="76" t="s">
        <v>1</v>
      </c>
      <c r="C6" s="23" t="s">
        <v>49</v>
      </c>
      <c r="D6" s="46"/>
      <c r="E6" s="49" t="s">
        <v>50</v>
      </c>
      <c r="F6" s="48"/>
      <c r="H6" s="71" t="s">
        <v>25</v>
      </c>
      <c r="I6" s="36" t="s">
        <v>26</v>
      </c>
      <c r="J6" s="37"/>
      <c r="K6" s="38" t="s">
        <v>21</v>
      </c>
    </row>
    <row r="7" spans="1:19" ht="19.8" customHeight="1" x14ac:dyDescent="0.25">
      <c r="A7" s="77"/>
      <c r="B7" s="77"/>
      <c r="C7" s="24" t="s">
        <v>18</v>
      </c>
      <c r="D7" s="42" t="s">
        <v>21</v>
      </c>
      <c r="E7" s="47" t="s">
        <v>54</v>
      </c>
      <c r="F7" s="42" t="s">
        <v>21</v>
      </c>
      <c r="H7" s="72"/>
      <c r="I7" s="51" t="s">
        <v>23</v>
      </c>
      <c r="J7" s="51" t="s">
        <v>24</v>
      </c>
      <c r="K7" s="39"/>
    </row>
    <row r="8" spans="1:19" ht="21.6" customHeight="1" thickBot="1" x14ac:dyDescent="0.3">
      <c r="A8" s="78"/>
      <c r="B8" s="78"/>
      <c r="C8" s="25" t="s">
        <v>19</v>
      </c>
      <c r="D8" s="43"/>
      <c r="E8" s="50" t="s">
        <v>62</v>
      </c>
      <c r="F8" s="43"/>
      <c r="H8" s="73"/>
      <c r="I8" s="52" t="s">
        <v>16</v>
      </c>
      <c r="J8" s="52" t="s">
        <v>17</v>
      </c>
      <c r="K8" s="40"/>
    </row>
    <row r="9" spans="1:19" ht="22.8" customHeight="1" thickBot="1" x14ac:dyDescent="0.3">
      <c r="A9" s="2">
        <v>1</v>
      </c>
      <c r="B9" s="27">
        <f>(((('อ่าน ป.4 ฉ.1'!B8))))</f>
        <v>0</v>
      </c>
      <c r="C9" s="22">
        <f>(((('อ่าน ป.4 ฉ.1'!H8))))</f>
        <v>0</v>
      </c>
      <c r="D9" s="53" t="str">
        <f>IF(C9&lt;5,"ปรับปรุง",IF(C9&lt;10,"พอใช้",IF(C9&lt;15,"ดี",IF(C9&gt;=15,"ดีมาก",))))</f>
        <v>ปรับปรุง</v>
      </c>
      <c r="E9" s="22">
        <f>(((('อ่าน ป.4 ฉ.2'!M8))))</f>
        <v>0</v>
      </c>
      <c r="F9" s="53" t="str">
        <f>IF(E9&lt;3,"ปรับปรุง",IF(E9&lt;5,"พอใช้",IF(E9&lt;8,"ดี",IF(E9&gt;=8,"ดีมาก",))))</f>
        <v>ปรับปรุง</v>
      </c>
      <c r="H9" s="28" t="s">
        <v>27</v>
      </c>
      <c r="I9" s="29" t="s">
        <v>28</v>
      </c>
      <c r="J9" s="30" t="s">
        <v>65</v>
      </c>
      <c r="K9" s="21" t="s">
        <v>29</v>
      </c>
    </row>
    <row r="10" spans="1:19" ht="20.399999999999999" thickBot="1" x14ac:dyDescent="0.3">
      <c r="A10" s="2">
        <v>2</v>
      </c>
      <c r="B10" s="27">
        <f>(((('อ่าน ป.4 ฉ.1'!B9))))</f>
        <v>0</v>
      </c>
      <c r="C10" s="41">
        <f>(((('อ่าน ป.4 ฉ.1'!H9))))</f>
        <v>0</v>
      </c>
      <c r="D10" s="53" t="str">
        <f t="shared" ref="D10:D54" si="0">IF(C10&lt;5,"ปรับปรุง",IF(C10&lt;10,"พอใช้",IF(C10&lt;15,"ดี",IF(C10&gt;=15,"ดีมาก",))))</f>
        <v>ปรับปรุง</v>
      </c>
      <c r="E10" s="41">
        <f>(((('อ่าน ป.4 ฉ.2'!M9))))</f>
        <v>0</v>
      </c>
      <c r="F10" s="53" t="str">
        <f t="shared" ref="F10:F54" si="1">IF(E10&lt;3,"ปรับปรุง",IF(E10&lt;5,"พอใช้",IF(E10&lt;8,"ดี",IF(E10&gt;=8,"ดีมาก",))))</f>
        <v>ปรับปรุง</v>
      </c>
      <c r="H10" s="28" t="s">
        <v>30</v>
      </c>
      <c r="I10" s="30" t="s">
        <v>36</v>
      </c>
      <c r="J10" s="30" t="s">
        <v>66</v>
      </c>
      <c r="K10" s="21" t="s">
        <v>31</v>
      </c>
    </row>
    <row r="11" spans="1:19" ht="20.399999999999999" thickBot="1" x14ac:dyDescent="0.3">
      <c r="A11" s="2">
        <v>3</v>
      </c>
      <c r="B11" s="27">
        <f>(((('อ่าน ป.4 ฉ.1'!B10))))</f>
        <v>0</v>
      </c>
      <c r="C11" s="41">
        <f>(((('อ่าน ป.4 ฉ.1'!H10))))</f>
        <v>0</v>
      </c>
      <c r="D11" s="53" t="str">
        <f t="shared" si="0"/>
        <v>ปรับปรุง</v>
      </c>
      <c r="E11" s="41">
        <f>(((('อ่าน ป.4 ฉ.2'!M10))))</f>
        <v>0</v>
      </c>
      <c r="F11" s="53" t="str">
        <f t="shared" si="1"/>
        <v>ปรับปรุง</v>
      </c>
      <c r="H11" s="28" t="s">
        <v>32</v>
      </c>
      <c r="I11" s="30" t="s">
        <v>37</v>
      </c>
      <c r="J11" s="30" t="s">
        <v>67</v>
      </c>
      <c r="K11" s="21" t="s">
        <v>33</v>
      </c>
    </row>
    <row r="12" spans="1:19" ht="20.399999999999999" thickBot="1" x14ac:dyDescent="0.3">
      <c r="A12" s="2">
        <v>4</v>
      </c>
      <c r="B12" s="27">
        <f>(((('อ่าน ป.4 ฉ.1'!B11))))</f>
        <v>0</v>
      </c>
      <c r="C12" s="41">
        <f>(((('อ่าน ป.4 ฉ.1'!H11))))</f>
        <v>0</v>
      </c>
      <c r="D12" s="53" t="str">
        <f t="shared" si="0"/>
        <v>ปรับปรุง</v>
      </c>
      <c r="E12" s="41">
        <f>(((('อ่าน ป.4 ฉ.2'!M11))))</f>
        <v>0</v>
      </c>
      <c r="F12" s="53" t="str">
        <f t="shared" si="1"/>
        <v>ปรับปรุง</v>
      </c>
      <c r="H12" s="28" t="s">
        <v>34</v>
      </c>
      <c r="I12" s="30" t="s">
        <v>38</v>
      </c>
      <c r="J12" s="30" t="s">
        <v>68</v>
      </c>
      <c r="K12" s="21" t="s">
        <v>35</v>
      </c>
    </row>
    <row r="13" spans="1:19" ht="19.8" x14ac:dyDescent="0.25">
      <c r="A13" s="2">
        <v>5</v>
      </c>
      <c r="B13" s="27">
        <f>(((('อ่าน ป.4 ฉ.1'!B12))))</f>
        <v>0</v>
      </c>
      <c r="C13" s="41">
        <f>(((('อ่าน ป.4 ฉ.1'!H12))))</f>
        <v>0</v>
      </c>
      <c r="D13" s="53" t="str">
        <f t="shared" si="0"/>
        <v>ปรับปรุง</v>
      </c>
      <c r="E13" s="41">
        <f>(((('อ่าน ป.4 ฉ.2'!M12))))</f>
        <v>0</v>
      </c>
      <c r="F13" s="53" t="str">
        <f t="shared" si="1"/>
        <v>ปรับปรุง</v>
      </c>
    </row>
    <row r="14" spans="1:19" ht="19.8" x14ac:dyDescent="0.25">
      <c r="A14" s="2">
        <v>6</v>
      </c>
      <c r="B14" s="27">
        <f>(((('อ่าน ป.4 ฉ.1'!B13))))</f>
        <v>0</v>
      </c>
      <c r="C14" s="41">
        <f>(((('อ่าน ป.4 ฉ.1'!H13))))</f>
        <v>0</v>
      </c>
      <c r="D14" s="53" t="str">
        <f t="shared" si="0"/>
        <v>ปรับปรุง</v>
      </c>
      <c r="E14" s="41">
        <f>(((('อ่าน ป.4 ฉ.2'!M13))))</f>
        <v>0</v>
      </c>
      <c r="F14" s="53" t="str">
        <f t="shared" si="1"/>
        <v>ปรับปรุง</v>
      </c>
    </row>
    <row r="15" spans="1:19" ht="19.8" x14ac:dyDescent="0.25">
      <c r="A15" s="2">
        <v>7</v>
      </c>
      <c r="B15" s="27">
        <f>(((('อ่าน ป.4 ฉ.1'!B14))))</f>
        <v>0</v>
      </c>
      <c r="C15" s="41">
        <f>(((('อ่าน ป.4 ฉ.1'!H14))))</f>
        <v>0</v>
      </c>
      <c r="D15" s="53" t="str">
        <f t="shared" si="0"/>
        <v>ปรับปรุง</v>
      </c>
      <c r="E15" s="41">
        <f>(((('อ่าน ป.4 ฉ.2'!M14))))</f>
        <v>0</v>
      </c>
      <c r="F15" s="53" t="str">
        <f t="shared" si="1"/>
        <v>ปรับปรุง</v>
      </c>
    </row>
    <row r="16" spans="1:19" ht="19.8" x14ac:dyDescent="0.25">
      <c r="A16" s="2">
        <v>8</v>
      </c>
      <c r="B16" s="27">
        <f>(((('อ่าน ป.4 ฉ.1'!B15))))</f>
        <v>0</v>
      </c>
      <c r="C16" s="41">
        <f>(((('อ่าน ป.4 ฉ.1'!H15))))</f>
        <v>0</v>
      </c>
      <c r="D16" s="53" t="str">
        <f t="shared" si="0"/>
        <v>ปรับปรุง</v>
      </c>
      <c r="E16" s="41">
        <f>(((('อ่าน ป.4 ฉ.2'!M15))))</f>
        <v>0</v>
      </c>
      <c r="F16" s="53" t="str">
        <f t="shared" si="1"/>
        <v>ปรับปรุง</v>
      </c>
    </row>
    <row r="17" spans="1:6" ht="19.8" x14ac:dyDescent="0.25">
      <c r="A17" s="2">
        <v>9</v>
      </c>
      <c r="B17" s="27">
        <f>(((('อ่าน ป.4 ฉ.1'!B16))))</f>
        <v>0</v>
      </c>
      <c r="C17" s="41">
        <f>(((('อ่าน ป.4 ฉ.1'!H16))))</f>
        <v>0</v>
      </c>
      <c r="D17" s="53" t="str">
        <f t="shared" si="0"/>
        <v>ปรับปรุง</v>
      </c>
      <c r="E17" s="41">
        <f>(((('อ่าน ป.4 ฉ.2'!M16))))</f>
        <v>0</v>
      </c>
      <c r="F17" s="53" t="str">
        <f t="shared" si="1"/>
        <v>ปรับปรุง</v>
      </c>
    </row>
    <row r="18" spans="1:6" ht="24" customHeight="1" x14ac:dyDescent="0.25">
      <c r="A18" s="2">
        <v>10</v>
      </c>
      <c r="B18" s="27">
        <f>(((('อ่าน ป.4 ฉ.1'!B17))))</f>
        <v>0</v>
      </c>
      <c r="C18" s="41">
        <f>(((('อ่าน ป.4 ฉ.1'!H17))))</f>
        <v>0</v>
      </c>
      <c r="D18" s="53" t="str">
        <f t="shared" si="0"/>
        <v>ปรับปรุง</v>
      </c>
      <c r="E18" s="41">
        <f>(((('อ่าน ป.4 ฉ.2'!M17))))</f>
        <v>0</v>
      </c>
      <c r="F18" s="53" t="str">
        <f t="shared" si="1"/>
        <v>ปรับปรุง</v>
      </c>
    </row>
    <row r="19" spans="1:6" ht="24" customHeight="1" x14ac:dyDescent="0.25">
      <c r="A19" s="2">
        <v>11</v>
      </c>
      <c r="B19" s="27">
        <f>(((('อ่าน ป.4 ฉ.1'!B18))))</f>
        <v>0</v>
      </c>
      <c r="C19" s="41">
        <f>(((('อ่าน ป.4 ฉ.1'!H18))))</f>
        <v>0</v>
      </c>
      <c r="D19" s="53" t="str">
        <f t="shared" si="0"/>
        <v>ปรับปรุง</v>
      </c>
      <c r="E19" s="41">
        <f>(((('อ่าน ป.4 ฉ.2'!M18))))</f>
        <v>0</v>
      </c>
      <c r="F19" s="53" t="str">
        <f t="shared" si="1"/>
        <v>ปรับปรุง</v>
      </c>
    </row>
    <row r="20" spans="1:6" ht="24" customHeight="1" x14ac:dyDescent="0.25">
      <c r="A20" s="2">
        <v>12</v>
      </c>
      <c r="B20" s="27">
        <f>(((('อ่าน ป.4 ฉ.1'!B19))))</f>
        <v>0</v>
      </c>
      <c r="C20" s="41">
        <f>(((('อ่าน ป.4 ฉ.1'!H19))))</f>
        <v>0</v>
      </c>
      <c r="D20" s="53" t="str">
        <f t="shared" si="0"/>
        <v>ปรับปรุง</v>
      </c>
      <c r="E20" s="41">
        <f>(((('อ่าน ป.4 ฉ.2'!M19))))</f>
        <v>0</v>
      </c>
      <c r="F20" s="53" t="str">
        <f t="shared" si="1"/>
        <v>ปรับปรุง</v>
      </c>
    </row>
    <row r="21" spans="1:6" ht="19.8" x14ac:dyDescent="0.25">
      <c r="A21" s="2">
        <v>13</v>
      </c>
      <c r="B21" s="27">
        <f>(((('อ่าน ป.4 ฉ.1'!B20))))</f>
        <v>0</v>
      </c>
      <c r="C21" s="41">
        <f>(((('อ่าน ป.4 ฉ.1'!H20))))</f>
        <v>0</v>
      </c>
      <c r="D21" s="53" t="str">
        <f t="shared" si="0"/>
        <v>ปรับปรุง</v>
      </c>
      <c r="E21" s="41">
        <f>(((('อ่าน ป.4 ฉ.2'!M20))))</f>
        <v>0</v>
      </c>
      <c r="F21" s="53" t="str">
        <f t="shared" si="1"/>
        <v>ปรับปรุง</v>
      </c>
    </row>
    <row r="22" spans="1:6" ht="19.8" x14ac:dyDescent="0.25">
      <c r="A22" s="2">
        <v>14</v>
      </c>
      <c r="B22" s="27">
        <f>(((('อ่าน ป.4 ฉ.1'!B21))))</f>
        <v>0</v>
      </c>
      <c r="C22" s="41">
        <f>(((('อ่าน ป.4 ฉ.1'!H21))))</f>
        <v>0</v>
      </c>
      <c r="D22" s="53" t="str">
        <f t="shared" si="0"/>
        <v>ปรับปรุง</v>
      </c>
      <c r="E22" s="41">
        <f>(((('อ่าน ป.4 ฉ.2'!M21))))</f>
        <v>0</v>
      </c>
      <c r="F22" s="53" t="str">
        <f t="shared" si="1"/>
        <v>ปรับปรุง</v>
      </c>
    </row>
    <row r="23" spans="1:6" ht="19.8" x14ac:dyDescent="0.25">
      <c r="A23" s="2">
        <v>15</v>
      </c>
      <c r="B23" s="27">
        <f>(((('อ่าน ป.4 ฉ.1'!B22))))</f>
        <v>0</v>
      </c>
      <c r="C23" s="41">
        <f>(((('อ่าน ป.4 ฉ.1'!H22))))</f>
        <v>0</v>
      </c>
      <c r="D23" s="53" t="str">
        <f t="shared" si="0"/>
        <v>ปรับปรุง</v>
      </c>
      <c r="E23" s="41">
        <f>(((('อ่าน ป.4 ฉ.2'!M22))))</f>
        <v>0</v>
      </c>
      <c r="F23" s="53" t="str">
        <f t="shared" si="1"/>
        <v>ปรับปรุง</v>
      </c>
    </row>
    <row r="24" spans="1:6" ht="19.8" x14ac:dyDescent="0.25">
      <c r="A24" s="2">
        <v>16</v>
      </c>
      <c r="B24" s="27">
        <f>(((('อ่าน ป.4 ฉ.1'!B23))))</f>
        <v>0</v>
      </c>
      <c r="C24" s="41">
        <f>(((('อ่าน ป.4 ฉ.1'!H23))))</f>
        <v>0</v>
      </c>
      <c r="D24" s="53" t="str">
        <f t="shared" si="0"/>
        <v>ปรับปรุง</v>
      </c>
      <c r="E24" s="41">
        <f>(((('อ่าน ป.4 ฉ.2'!M23))))</f>
        <v>0</v>
      </c>
      <c r="F24" s="53" t="str">
        <f t="shared" si="1"/>
        <v>ปรับปรุง</v>
      </c>
    </row>
    <row r="25" spans="1:6" ht="19.8" x14ac:dyDescent="0.25">
      <c r="A25" s="2">
        <v>17</v>
      </c>
      <c r="B25" s="27">
        <f>(((('อ่าน ป.4 ฉ.1'!B24))))</f>
        <v>0</v>
      </c>
      <c r="C25" s="41">
        <f>(((('อ่าน ป.4 ฉ.1'!H24))))</f>
        <v>0</v>
      </c>
      <c r="D25" s="53" t="str">
        <f t="shared" si="0"/>
        <v>ปรับปรุง</v>
      </c>
      <c r="E25" s="41">
        <f>(((('อ่าน ป.4 ฉ.2'!M24))))</f>
        <v>0</v>
      </c>
      <c r="F25" s="53" t="str">
        <f t="shared" si="1"/>
        <v>ปรับปรุง</v>
      </c>
    </row>
    <row r="26" spans="1:6" ht="19.8" x14ac:dyDescent="0.25">
      <c r="A26" s="2">
        <v>18</v>
      </c>
      <c r="B26" s="27">
        <f>(((('อ่าน ป.4 ฉ.1'!B25))))</f>
        <v>0</v>
      </c>
      <c r="C26" s="41">
        <f>(((('อ่าน ป.4 ฉ.1'!H25))))</f>
        <v>0</v>
      </c>
      <c r="D26" s="53" t="str">
        <f t="shared" si="0"/>
        <v>ปรับปรุง</v>
      </c>
      <c r="E26" s="41">
        <f>(((('อ่าน ป.4 ฉ.2'!M25))))</f>
        <v>0</v>
      </c>
      <c r="F26" s="53" t="str">
        <f t="shared" si="1"/>
        <v>ปรับปรุง</v>
      </c>
    </row>
    <row r="27" spans="1:6" ht="19.8" x14ac:dyDescent="0.25">
      <c r="A27" s="2">
        <v>19</v>
      </c>
      <c r="B27" s="27">
        <f>(((('อ่าน ป.4 ฉ.1'!B26))))</f>
        <v>0</v>
      </c>
      <c r="C27" s="41">
        <f>(((('อ่าน ป.4 ฉ.1'!H26))))</f>
        <v>0</v>
      </c>
      <c r="D27" s="53" t="str">
        <f t="shared" si="0"/>
        <v>ปรับปรุง</v>
      </c>
      <c r="E27" s="41">
        <f>(((('อ่าน ป.4 ฉ.2'!M26))))</f>
        <v>0</v>
      </c>
      <c r="F27" s="53" t="str">
        <f t="shared" si="1"/>
        <v>ปรับปรุง</v>
      </c>
    </row>
    <row r="28" spans="1:6" ht="19.8" x14ac:dyDescent="0.25">
      <c r="A28" s="2">
        <v>20</v>
      </c>
      <c r="B28" s="27">
        <f>(((('อ่าน ป.4 ฉ.1'!B27))))</f>
        <v>0</v>
      </c>
      <c r="C28" s="41">
        <f>(((('อ่าน ป.4 ฉ.1'!H27))))</f>
        <v>0</v>
      </c>
      <c r="D28" s="53" t="str">
        <f t="shared" si="0"/>
        <v>ปรับปรุง</v>
      </c>
      <c r="E28" s="41">
        <f>(((('อ่าน ป.4 ฉ.2'!M27))))</f>
        <v>0</v>
      </c>
      <c r="F28" s="53" t="str">
        <f t="shared" si="1"/>
        <v>ปรับปรุง</v>
      </c>
    </row>
    <row r="29" spans="1:6" ht="19.8" x14ac:dyDescent="0.25">
      <c r="A29" s="2">
        <v>21</v>
      </c>
      <c r="B29" s="27">
        <f>(((('อ่าน ป.4 ฉ.1'!B28))))</f>
        <v>0</v>
      </c>
      <c r="C29" s="41">
        <f>(((('อ่าน ป.4 ฉ.1'!H28))))</f>
        <v>0</v>
      </c>
      <c r="D29" s="53" t="str">
        <f t="shared" si="0"/>
        <v>ปรับปรุง</v>
      </c>
      <c r="E29" s="41">
        <f>(((('อ่าน ป.4 ฉ.2'!M28))))</f>
        <v>0</v>
      </c>
      <c r="F29" s="53" t="str">
        <f t="shared" si="1"/>
        <v>ปรับปรุง</v>
      </c>
    </row>
    <row r="30" spans="1:6" ht="19.8" x14ac:dyDescent="0.25">
      <c r="A30" s="2">
        <v>22</v>
      </c>
      <c r="B30" s="27">
        <f>(((('อ่าน ป.4 ฉ.1'!B29))))</f>
        <v>0</v>
      </c>
      <c r="C30" s="41">
        <f>(((('อ่าน ป.4 ฉ.1'!H29))))</f>
        <v>0</v>
      </c>
      <c r="D30" s="53" t="str">
        <f t="shared" si="0"/>
        <v>ปรับปรุง</v>
      </c>
      <c r="E30" s="41">
        <f>(((('อ่าน ป.4 ฉ.2'!M29))))</f>
        <v>0</v>
      </c>
      <c r="F30" s="53" t="str">
        <f t="shared" si="1"/>
        <v>ปรับปรุง</v>
      </c>
    </row>
    <row r="31" spans="1:6" ht="19.8" x14ac:dyDescent="0.25">
      <c r="A31" s="2">
        <v>23</v>
      </c>
      <c r="B31" s="27">
        <f>(((('อ่าน ป.4 ฉ.1'!B30))))</f>
        <v>0</v>
      </c>
      <c r="C31" s="41">
        <f>(((('อ่าน ป.4 ฉ.1'!H30))))</f>
        <v>0</v>
      </c>
      <c r="D31" s="53" t="str">
        <f t="shared" si="0"/>
        <v>ปรับปรุง</v>
      </c>
      <c r="E31" s="41">
        <f>(((('อ่าน ป.4 ฉ.2'!M30))))</f>
        <v>0</v>
      </c>
      <c r="F31" s="53" t="str">
        <f t="shared" si="1"/>
        <v>ปรับปรุง</v>
      </c>
    </row>
    <row r="32" spans="1:6" ht="19.8" x14ac:dyDescent="0.25">
      <c r="A32" s="2">
        <v>24</v>
      </c>
      <c r="B32" s="27">
        <f>(((('อ่าน ป.4 ฉ.1'!B31))))</f>
        <v>0</v>
      </c>
      <c r="C32" s="41">
        <f>(((('อ่าน ป.4 ฉ.1'!H31))))</f>
        <v>0</v>
      </c>
      <c r="D32" s="53" t="str">
        <f t="shared" si="0"/>
        <v>ปรับปรุง</v>
      </c>
      <c r="E32" s="41">
        <f>(((('อ่าน ป.4 ฉ.2'!M31))))</f>
        <v>0</v>
      </c>
      <c r="F32" s="53" t="str">
        <f t="shared" si="1"/>
        <v>ปรับปรุง</v>
      </c>
    </row>
    <row r="33" spans="1:6" ht="19.8" x14ac:dyDescent="0.25">
      <c r="A33" s="2">
        <v>25</v>
      </c>
      <c r="B33" s="27">
        <f>(((('อ่าน ป.4 ฉ.1'!B32))))</f>
        <v>0</v>
      </c>
      <c r="C33" s="41">
        <f>(((('อ่าน ป.4 ฉ.1'!H32))))</f>
        <v>0</v>
      </c>
      <c r="D33" s="53" t="str">
        <f t="shared" si="0"/>
        <v>ปรับปรุง</v>
      </c>
      <c r="E33" s="41">
        <f>(((('อ่าน ป.4 ฉ.2'!M32))))</f>
        <v>0</v>
      </c>
      <c r="F33" s="53" t="str">
        <f t="shared" si="1"/>
        <v>ปรับปรุง</v>
      </c>
    </row>
    <row r="34" spans="1:6" ht="19.8" x14ac:dyDescent="0.25">
      <c r="A34" s="2">
        <v>26</v>
      </c>
      <c r="B34" s="27">
        <f>(((('อ่าน ป.4 ฉ.1'!B33))))</f>
        <v>0</v>
      </c>
      <c r="C34" s="41">
        <f>(((('อ่าน ป.4 ฉ.1'!H33))))</f>
        <v>0</v>
      </c>
      <c r="D34" s="53" t="str">
        <f t="shared" si="0"/>
        <v>ปรับปรุง</v>
      </c>
      <c r="E34" s="41">
        <f>(((('อ่าน ป.4 ฉ.2'!M33))))</f>
        <v>0</v>
      </c>
      <c r="F34" s="53" t="str">
        <f t="shared" si="1"/>
        <v>ปรับปรุง</v>
      </c>
    </row>
    <row r="35" spans="1:6" ht="19.8" x14ac:dyDescent="0.25">
      <c r="A35" s="2">
        <v>27</v>
      </c>
      <c r="B35" s="27">
        <f>(((('อ่าน ป.4 ฉ.1'!B34))))</f>
        <v>0</v>
      </c>
      <c r="C35" s="41">
        <f>(((('อ่าน ป.4 ฉ.1'!H34))))</f>
        <v>0</v>
      </c>
      <c r="D35" s="53" t="str">
        <f t="shared" si="0"/>
        <v>ปรับปรุง</v>
      </c>
      <c r="E35" s="41">
        <f>(((('อ่าน ป.4 ฉ.2'!M34))))</f>
        <v>0</v>
      </c>
      <c r="F35" s="53" t="str">
        <f t="shared" si="1"/>
        <v>ปรับปรุง</v>
      </c>
    </row>
    <row r="36" spans="1:6" ht="19.8" x14ac:dyDescent="0.25">
      <c r="A36" s="2">
        <v>28</v>
      </c>
      <c r="B36" s="27">
        <f>(((('อ่าน ป.4 ฉ.1'!B35))))</f>
        <v>0</v>
      </c>
      <c r="C36" s="41">
        <f>(((('อ่าน ป.4 ฉ.1'!H35))))</f>
        <v>0</v>
      </c>
      <c r="D36" s="53" t="str">
        <f t="shared" si="0"/>
        <v>ปรับปรุง</v>
      </c>
      <c r="E36" s="41">
        <f>(((('อ่าน ป.4 ฉ.2'!M35))))</f>
        <v>0</v>
      </c>
      <c r="F36" s="53" t="str">
        <f t="shared" si="1"/>
        <v>ปรับปรุง</v>
      </c>
    </row>
    <row r="37" spans="1:6" ht="19.8" x14ac:dyDescent="0.25">
      <c r="A37" s="2">
        <v>29</v>
      </c>
      <c r="B37" s="27">
        <f>(((('อ่าน ป.4 ฉ.1'!B36))))</f>
        <v>0</v>
      </c>
      <c r="C37" s="41">
        <f>(((('อ่าน ป.4 ฉ.1'!H36))))</f>
        <v>0</v>
      </c>
      <c r="D37" s="53" t="str">
        <f t="shared" si="0"/>
        <v>ปรับปรุง</v>
      </c>
      <c r="E37" s="41">
        <f>(((('อ่าน ป.4 ฉ.2'!M36))))</f>
        <v>0</v>
      </c>
      <c r="F37" s="53" t="str">
        <f t="shared" si="1"/>
        <v>ปรับปรุง</v>
      </c>
    </row>
    <row r="38" spans="1:6" ht="19.8" x14ac:dyDescent="0.25">
      <c r="A38" s="2">
        <v>30</v>
      </c>
      <c r="B38" s="27">
        <f>(((('อ่าน ป.4 ฉ.1'!B37))))</f>
        <v>0</v>
      </c>
      <c r="C38" s="41">
        <f>(((('อ่าน ป.4 ฉ.1'!H37))))</f>
        <v>0</v>
      </c>
      <c r="D38" s="53" t="str">
        <f t="shared" si="0"/>
        <v>ปรับปรุง</v>
      </c>
      <c r="E38" s="41">
        <f>(((('อ่าน ป.4 ฉ.2'!M37))))</f>
        <v>0</v>
      </c>
      <c r="F38" s="53" t="str">
        <f t="shared" si="1"/>
        <v>ปรับปรุง</v>
      </c>
    </row>
    <row r="39" spans="1:6" ht="19.8" x14ac:dyDescent="0.25">
      <c r="A39" s="2">
        <v>31</v>
      </c>
      <c r="B39" s="27">
        <f>(((('อ่าน ป.4 ฉ.1'!B38))))</f>
        <v>0</v>
      </c>
      <c r="C39" s="41">
        <f>(((('อ่าน ป.4 ฉ.1'!H38))))</f>
        <v>0</v>
      </c>
      <c r="D39" s="53" t="str">
        <f t="shared" si="0"/>
        <v>ปรับปรุง</v>
      </c>
      <c r="E39" s="41">
        <f>(((('อ่าน ป.4 ฉ.2'!M38))))</f>
        <v>0</v>
      </c>
      <c r="F39" s="53" t="str">
        <f t="shared" si="1"/>
        <v>ปรับปรุง</v>
      </c>
    </row>
    <row r="40" spans="1:6" ht="19.8" x14ac:dyDescent="0.25">
      <c r="A40" s="2">
        <v>32</v>
      </c>
      <c r="B40" s="27">
        <f>(((('อ่าน ป.4 ฉ.1'!B39))))</f>
        <v>0</v>
      </c>
      <c r="C40" s="41">
        <f>(((('อ่าน ป.4 ฉ.1'!H39))))</f>
        <v>0</v>
      </c>
      <c r="D40" s="53" t="str">
        <f t="shared" si="0"/>
        <v>ปรับปรุง</v>
      </c>
      <c r="E40" s="41">
        <f>(((('อ่าน ป.4 ฉ.2'!M39))))</f>
        <v>0</v>
      </c>
      <c r="F40" s="53" t="str">
        <f t="shared" si="1"/>
        <v>ปรับปรุง</v>
      </c>
    </row>
    <row r="41" spans="1:6" ht="19.8" x14ac:dyDescent="0.25">
      <c r="A41" s="2">
        <v>33</v>
      </c>
      <c r="B41" s="27">
        <f>(((('อ่าน ป.4 ฉ.1'!B40))))</f>
        <v>0</v>
      </c>
      <c r="C41" s="41">
        <f>(((('อ่าน ป.4 ฉ.1'!H40))))</f>
        <v>0</v>
      </c>
      <c r="D41" s="53" t="str">
        <f t="shared" si="0"/>
        <v>ปรับปรุง</v>
      </c>
      <c r="E41" s="41">
        <f>(((('อ่าน ป.4 ฉ.2'!M40))))</f>
        <v>0</v>
      </c>
      <c r="F41" s="53" t="str">
        <f t="shared" si="1"/>
        <v>ปรับปรุง</v>
      </c>
    </row>
    <row r="42" spans="1:6" ht="19.8" x14ac:dyDescent="0.25">
      <c r="A42" s="2">
        <v>34</v>
      </c>
      <c r="B42" s="27">
        <f>(((('อ่าน ป.4 ฉ.1'!B41))))</f>
        <v>0</v>
      </c>
      <c r="C42" s="41">
        <f>(((('อ่าน ป.4 ฉ.1'!H41))))</f>
        <v>0</v>
      </c>
      <c r="D42" s="53" t="str">
        <f t="shared" si="0"/>
        <v>ปรับปรุง</v>
      </c>
      <c r="E42" s="41">
        <f>(((('อ่าน ป.4 ฉ.2'!M41))))</f>
        <v>0</v>
      </c>
      <c r="F42" s="53" t="str">
        <f t="shared" si="1"/>
        <v>ปรับปรุง</v>
      </c>
    </row>
    <row r="43" spans="1:6" ht="19.8" x14ac:dyDescent="0.25">
      <c r="A43" s="2">
        <v>35</v>
      </c>
      <c r="B43" s="27">
        <f>(((('อ่าน ป.4 ฉ.1'!B42))))</f>
        <v>0</v>
      </c>
      <c r="C43" s="41">
        <f>(((('อ่าน ป.4 ฉ.1'!H42))))</f>
        <v>0</v>
      </c>
      <c r="D43" s="53" t="str">
        <f t="shared" si="0"/>
        <v>ปรับปรุง</v>
      </c>
      <c r="E43" s="41">
        <f>(((('อ่าน ป.4 ฉ.2'!M42))))</f>
        <v>0</v>
      </c>
      <c r="F43" s="53" t="str">
        <f t="shared" si="1"/>
        <v>ปรับปรุง</v>
      </c>
    </row>
    <row r="44" spans="1:6" ht="19.8" x14ac:dyDescent="0.25">
      <c r="A44" s="2">
        <v>36</v>
      </c>
      <c r="B44" s="27">
        <f>(((('อ่าน ป.4 ฉ.1'!B43))))</f>
        <v>0</v>
      </c>
      <c r="C44" s="41">
        <f>(((('อ่าน ป.4 ฉ.1'!H43))))</f>
        <v>0</v>
      </c>
      <c r="D44" s="53" t="str">
        <f t="shared" si="0"/>
        <v>ปรับปรุง</v>
      </c>
      <c r="E44" s="41">
        <f>(((('อ่าน ป.4 ฉ.2'!M43))))</f>
        <v>0</v>
      </c>
      <c r="F44" s="53" t="str">
        <f t="shared" si="1"/>
        <v>ปรับปรุง</v>
      </c>
    </row>
    <row r="45" spans="1:6" ht="19.8" x14ac:dyDescent="0.25">
      <c r="A45" s="2">
        <v>37</v>
      </c>
      <c r="B45" s="27">
        <f>(((('อ่าน ป.4 ฉ.1'!B44))))</f>
        <v>0</v>
      </c>
      <c r="C45" s="41">
        <f>(((('อ่าน ป.4 ฉ.1'!H44))))</f>
        <v>0</v>
      </c>
      <c r="D45" s="53" t="str">
        <f t="shared" si="0"/>
        <v>ปรับปรุง</v>
      </c>
      <c r="E45" s="41">
        <f>(((('อ่าน ป.4 ฉ.2'!M44))))</f>
        <v>0</v>
      </c>
      <c r="F45" s="53" t="str">
        <f t="shared" si="1"/>
        <v>ปรับปรุง</v>
      </c>
    </row>
    <row r="46" spans="1:6" ht="19.8" x14ac:dyDescent="0.25">
      <c r="A46" s="2">
        <v>38</v>
      </c>
      <c r="B46" s="27">
        <f>(((('อ่าน ป.4 ฉ.1'!B45))))</f>
        <v>0</v>
      </c>
      <c r="C46" s="41">
        <f>(((('อ่าน ป.4 ฉ.1'!H45))))</f>
        <v>0</v>
      </c>
      <c r="D46" s="53" t="str">
        <f t="shared" si="0"/>
        <v>ปรับปรุง</v>
      </c>
      <c r="E46" s="41">
        <f>(((('อ่าน ป.4 ฉ.2'!M45))))</f>
        <v>0</v>
      </c>
      <c r="F46" s="53" t="str">
        <f t="shared" si="1"/>
        <v>ปรับปรุง</v>
      </c>
    </row>
    <row r="47" spans="1:6" ht="19.8" x14ac:dyDescent="0.25">
      <c r="A47" s="2">
        <v>39</v>
      </c>
      <c r="B47" s="27">
        <f>(((('อ่าน ป.4 ฉ.1'!B46))))</f>
        <v>0</v>
      </c>
      <c r="C47" s="41">
        <f>(((('อ่าน ป.4 ฉ.1'!H46))))</f>
        <v>0</v>
      </c>
      <c r="D47" s="53" t="str">
        <f t="shared" si="0"/>
        <v>ปรับปรุง</v>
      </c>
      <c r="E47" s="41">
        <f>(((('อ่าน ป.4 ฉ.2'!M46))))</f>
        <v>0</v>
      </c>
      <c r="F47" s="53" t="str">
        <f t="shared" si="1"/>
        <v>ปรับปรุง</v>
      </c>
    </row>
    <row r="48" spans="1:6" ht="19.8" x14ac:dyDescent="0.25">
      <c r="A48" s="2">
        <v>40</v>
      </c>
      <c r="B48" s="27">
        <f>(((('อ่าน ป.4 ฉ.1'!B47))))</f>
        <v>0</v>
      </c>
      <c r="C48" s="41">
        <f>(((('อ่าน ป.4 ฉ.1'!H47))))</f>
        <v>0</v>
      </c>
      <c r="D48" s="53" t="str">
        <f t="shared" si="0"/>
        <v>ปรับปรุง</v>
      </c>
      <c r="E48" s="41">
        <f>(((('อ่าน ป.4 ฉ.2'!M47))))</f>
        <v>0</v>
      </c>
      <c r="F48" s="53" t="str">
        <f t="shared" si="1"/>
        <v>ปรับปรุง</v>
      </c>
    </row>
    <row r="49" spans="1:6" ht="19.8" x14ac:dyDescent="0.25">
      <c r="A49" s="2">
        <v>41</v>
      </c>
      <c r="B49" s="27">
        <f>(((('อ่าน ป.4 ฉ.1'!B48))))</f>
        <v>0</v>
      </c>
      <c r="C49" s="41">
        <f>(((('อ่าน ป.4 ฉ.1'!H48))))</f>
        <v>0</v>
      </c>
      <c r="D49" s="53" t="str">
        <f t="shared" si="0"/>
        <v>ปรับปรุง</v>
      </c>
      <c r="E49" s="41">
        <f>(((('อ่าน ป.4 ฉ.2'!M48))))</f>
        <v>0</v>
      </c>
      <c r="F49" s="53" t="str">
        <f t="shared" si="1"/>
        <v>ปรับปรุง</v>
      </c>
    </row>
    <row r="50" spans="1:6" ht="19.8" x14ac:dyDescent="0.25">
      <c r="A50" s="2">
        <v>42</v>
      </c>
      <c r="B50" s="27">
        <f>(((('อ่าน ป.4 ฉ.1'!B49))))</f>
        <v>0</v>
      </c>
      <c r="C50" s="41">
        <f>(((('อ่าน ป.4 ฉ.1'!H49))))</f>
        <v>0</v>
      </c>
      <c r="D50" s="53" t="str">
        <f t="shared" si="0"/>
        <v>ปรับปรุง</v>
      </c>
      <c r="E50" s="41">
        <f>(((('อ่าน ป.4 ฉ.2'!M49))))</f>
        <v>0</v>
      </c>
      <c r="F50" s="53" t="str">
        <f t="shared" si="1"/>
        <v>ปรับปรุง</v>
      </c>
    </row>
    <row r="51" spans="1:6" ht="19.8" x14ac:dyDescent="0.25">
      <c r="A51" s="2">
        <v>43</v>
      </c>
      <c r="B51" s="27">
        <f>(((('อ่าน ป.4 ฉ.1'!B50))))</f>
        <v>0</v>
      </c>
      <c r="C51" s="41">
        <f>(((('อ่าน ป.4 ฉ.1'!H50))))</f>
        <v>0</v>
      </c>
      <c r="D51" s="53" t="str">
        <f t="shared" si="0"/>
        <v>ปรับปรุง</v>
      </c>
      <c r="E51" s="41">
        <f>(((('อ่าน ป.4 ฉ.2'!M50))))</f>
        <v>0</v>
      </c>
      <c r="F51" s="53" t="str">
        <f t="shared" si="1"/>
        <v>ปรับปรุง</v>
      </c>
    </row>
    <row r="52" spans="1:6" ht="19.8" x14ac:dyDescent="0.25">
      <c r="A52" s="2">
        <v>44</v>
      </c>
      <c r="B52" s="27">
        <f>(((('อ่าน ป.4 ฉ.1'!B51))))</f>
        <v>0</v>
      </c>
      <c r="C52" s="41">
        <f>(((('อ่าน ป.4 ฉ.1'!H51))))</f>
        <v>0</v>
      </c>
      <c r="D52" s="53" t="str">
        <f t="shared" si="0"/>
        <v>ปรับปรุง</v>
      </c>
      <c r="E52" s="41">
        <f>(((('อ่าน ป.4 ฉ.2'!M51))))</f>
        <v>0</v>
      </c>
      <c r="F52" s="53" t="str">
        <f t="shared" si="1"/>
        <v>ปรับปรุง</v>
      </c>
    </row>
    <row r="53" spans="1:6" ht="19.8" x14ac:dyDescent="0.25">
      <c r="A53" s="2">
        <v>45</v>
      </c>
      <c r="B53" s="27">
        <f>(((('อ่าน ป.4 ฉ.1'!B52))))</f>
        <v>0</v>
      </c>
      <c r="C53" s="41">
        <f>(((('อ่าน ป.4 ฉ.1'!H52))))</f>
        <v>0</v>
      </c>
      <c r="D53" s="53" t="str">
        <f t="shared" si="0"/>
        <v>ปรับปรุง</v>
      </c>
      <c r="E53" s="41">
        <f>(((('อ่าน ป.4 ฉ.2'!M52))))</f>
        <v>0</v>
      </c>
      <c r="F53" s="53" t="str">
        <f t="shared" si="1"/>
        <v>ปรับปรุง</v>
      </c>
    </row>
    <row r="54" spans="1:6" s="1" customFormat="1" ht="23.4" x14ac:dyDescent="0.6">
      <c r="A54" s="10"/>
      <c r="B54" s="11" t="s">
        <v>11</v>
      </c>
      <c r="C54" s="14">
        <f>AVERAGE(C9:C53)</f>
        <v>0</v>
      </c>
      <c r="D54" s="53" t="str">
        <f t="shared" si="0"/>
        <v>ปรับปรุง</v>
      </c>
      <c r="E54" s="14">
        <f>AVERAGE(E9:E53)</f>
        <v>0</v>
      </c>
      <c r="F54" s="53" t="str">
        <f t="shared" si="1"/>
        <v>ปรับปรุง</v>
      </c>
    </row>
    <row r="55" spans="1:6" s="1" customFormat="1" ht="23.4" x14ac:dyDescent="0.6"/>
  </sheetData>
  <mergeCells count="6">
    <mergeCell ref="H6:H8"/>
    <mergeCell ref="A1:F1"/>
    <mergeCell ref="A2:F2"/>
    <mergeCell ref="A3:F3"/>
    <mergeCell ref="A6:A8"/>
    <mergeCell ref="B6:B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C7" sqref="C7"/>
    </sheetView>
  </sheetViews>
  <sheetFormatPr defaultRowHeight="13.8" x14ac:dyDescent="0.25"/>
  <cols>
    <col min="1" max="1" width="5.3984375" customWidth="1"/>
    <col min="2" max="2" width="26" customWidth="1"/>
    <col min="3" max="3" width="12.09765625" customWidth="1"/>
    <col min="4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7" t="s">
        <v>70</v>
      </c>
      <c r="B1" s="67"/>
      <c r="C1" s="67"/>
      <c r="D1" s="67"/>
      <c r="E1" s="67"/>
      <c r="F1" s="67"/>
      <c r="G1" s="67"/>
      <c r="H1" s="67"/>
    </row>
    <row r="2" spans="1:14" ht="23.4" x14ac:dyDescent="0.25">
      <c r="A2" s="70" t="s">
        <v>72</v>
      </c>
      <c r="B2" s="70"/>
      <c r="C2" s="70"/>
      <c r="D2" s="70"/>
      <c r="E2" s="70"/>
      <c r="F2" s="70"/>
      <c r="G2" s="70"/>
      <c r="H2" s="70"/>
    </row>
    <row r="3" spans="1:14" ht="23.4" x14ac:dyDescent="0.6">
      <c r="A3" s="69" t="s">
        <v>77</v>
      </c>
      <c r="B3" s="69"/>
      <c r="C3" s="69"/>
      <c r="D3" s="69"/>
      <c r="E3" s="69"/>
      <c r="F3" s="69"/>
      <c r="G3" s="69"/>
      <c r="H3" s="69"/>
    </row>
    <row r="4" spans="1:14" s="1" customFormat="1" ht="23.4" x14ac:dyDescent="0.6">
      <c r="B4" s="1" t="str">
        <f>(((('อ่าน ป.4 ฉ.1'!B4))))</f>
        <v>โรงเรียน ..................................</v>
      </c>
    </row>
    <row r="5" spans="1:14" s="1" customFormat="1" ht="23.4" x14ac:dyDescent="0.6">
      <c r="A5" s="8" t="s">
        <v>43</v>
      </c>
    </row>
    <row r="6" spans="1:14" ht="24" thickBot="1" x14ac:dyDescent="0.65">
      <c r="A6" s="63" t="s">
        <v>2</v>
      </c>
      <c r="B6" s="63" t="s">
        <v>1</v>
      </c>
      <c r="C6" s="65" t="s">
        <v>5</v>
      </c>
      <c r="D6" s="66"/>
      <c r="E6" s="66"/>
      <c r="F6" s="66"/>
      <c r="G6" s="66"/>
      <c r="H6" s="56" t="s">
        <v>3</v>
      </c>
      <c r="I6" s="33" t="s">
        <v>51</v>
      </c>
    </row>
    <row r="7" spans="1:14" ht="63.6" customHeight="1" thickBot="1" x14ac:dyDescent="0.3">
      <c r="A7" s="64"/>
      <c r="B7" s="64"/>
      <c r="C7" s="55" t="s">
        <v>39</v>
      </c>
      <c r="D7" s="31" t="s">
        <v>40</v>
      </c>
      <c r="E7" s="31" t="s">
        <v>41</v>
      </c>
      <c r="F7" s="31" t="s">
        <v>71</v>
      </c>
      <c r="G7" s="31" t="s">
        <v>42</v>
      </c>
      <c r="H7" s="57" t="s">
        <v>4</v>
      </c>
      <c r="I7" s="54" t="s">
        <v>73</v>
      </c>
      <c r="L7" s="58" t="s">
        <v>25</v>
      </c>
      <c r="M7" s="37" t="s">
        <v>74</v>
      </c>
      <c r="N7" s="37" t="s">
        <v>21</v>
      </c>
    </row>
    <row r="8" spans="1:14" ht="24" thickBot="1" x14ac:dyDescent="0.65">
      <c r="A8" s="4">
        <v>1</v>
      </c>
      <c r="B8" s="19">
        <f>(((('อ่าน ป.4 ฉ.1'!B8))))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8" t="s">
        <v>44</v>
      </c>
      <c r="M8" s="30" t="s">
        <v>48</v>
      </c>
      <c r="N8" s="21" t="s">
        <v>29</v>
      </c>
    </row>
    <row r="9" spans="1:14" ht="24" thickBot="1" x14ac:dyDescent="0.65">
      <c r="A9" s="4">
        <v>2</v>
      </c>
      <c r="B9" s="19">
        <f>(((('อ่าน ป.4 ฉ.1'!B9))))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8" t="s">
        <v>45</v>
      </c>
      <c r="M9" s="30" t="s">
        <v>36</v>
      </c>
      <c r="N9" s="21" t="s">
        <v>31</v>
      </c>
    </row>
    <row r="10" spans="1:14" ht="24" thickBot="1" x14ac:dyDescent="0.65">
      <c r="A10" s="4">
        <v>3</v>
      </c>
      <c r="B10" s="19">
        <f>(((('อ่าน ป.4 ฉ.1'!B10))))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8" t="s">
        <v>46</v>
      </c>
      <c r="M10" s="30" t="s">
        <v>37</v>
      </c>
      <c r="N10" s="21" t="s">
        <v>33</v>
      </c>
    </row>
    <row r="11" spans="1:14" ht="24" thickBot="1" x14ac:dyDescent="0.65">
      <c r="A11" s="4">
        <v>4</v>
      </c>
      <c r="B11" s="19">
        <f>(((('อ่าน ป.4 ฉ.1'!B11))))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8" t="s">
        <v>47</v>
      </c>
      <c r="M11" s="30" t="s">
        <v>38</v>
      </c>
      <c r="N11" s="21" t="s">
        <v>35</v>
      </c>
    </row>
    <row r="12" spans="1:14" ht="23.4" x14ac:dyDescent="0.6">
      <c r="A12" s="4">
        <v>5</v>
      </c>
      <c r="B12" s="19">
        <f>(((('อ่าน ป.4 ฉ.1'!B12))))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9">
        <f>(((('อ่าน ป.4 ฉ.1'!B13))))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9">
        <f>(((('อ่าน ป.4 ฉ.1'!B14))))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9">
        <f>(((('อ่าน ป.4 ฉ.1'!B15))))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9">
        <f>(((('อ่าน ป.4 ฉ.1'!B16))))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9">
        <f>(((('อ่าน ป.4 ฉ.1'!B17))))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9">
        <f>(((('อ่าน ป.4 ฉ.1'!B18))))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9">
        <f>(((('อ่าน ป.4 ฉ.1'!B19))))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9">
        <f>(((('อ่าน ป.4 ฉ.1'!B20))))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9">
        <f>(((('อ่าน ป.4 ฉ.1'!B21))))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9">
        <f>(((('อ่าน ป.4 ฉ.1'!B22))))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9">
        <f>(((('อ่าน ป.4 ฉ.1'!B23))))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9">
        <f>(((('อ่าน ป.4 ฉ.1'!B24))))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9">
        <f>(((('อ่าน ป.4 ฉ.1'!B25))))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9">
        <f>(((('อ่าน ป.4 ฉ.1'!B26))))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9">
        <f>(((('อ่าน ป.4 ฉ.1'!B27))))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9">
        <f>(((('อ่าน ป.4 ฉ.1'!B28))))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9">
        <f>(((('อ่าน ป.4 ฉ.1'!B29))))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9">
        <f>(((('อ่าน ป.4 ฉ.1'!B30))))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9">
        <f>(((('อ่าน ป.4 ฉ.1'!B31))))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9">
        <f>(((('อ่าน ป.4 ฉ.1'!B32))))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9">
        <f>(((('อ่าน ป.4 ฉ.1'!B33))))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9">
        <f>(((('อ่าน ป.4 ฉ.1'!B34))))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9">
        <f>(((('อ่าน ป.4 ฉ.1'!B35))))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9">
        <f>(((('อ่าน ป.4 ฉ.1'!B36))))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9">
        <f>(((('อ่าน ป.4 ฉ.1'!B37))))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9">
        <f>(((('อ่าน ป.4 ฉ.1'!B38))))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9">
        <f>(((('อ่าน ป.4 ฉ.1'!B39))))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9">
        <f>(((('อ่าน ป.4 ฉ.1'!B40))))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9">
        <f>(((('อ่าน ป.4 ฉ.1'!B41))))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9">
        <f>(((('อ่าน ป.4 ฉ.1'!B42))))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9">
        <f>(((('อ่าน ป.4 ฉ.1'!B43))))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9">
        <f>(((('อ่าน ป.4 ฉ.1'!B44))))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9">
        <f>(((('อ่าน ป.4 ฉ.1'!B45))))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9">
        <f>(((('อ่าน ป.4 ฉ.1'!B46))))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9">
        <f>(((('อ่าน ป.4 ฉ.1'!B47))))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9">
        <f>(((('อ่าน ป.4 ฉ.1'!B48))))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9">
        <f>(((('อ่าน ป.4 ฉ.1'!B49))))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9">
        <f>(((('อ่าน ป.4 ฉ.1'!B50))))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9">
        <f>(((('อ่าน ป.4 ฉ.1'!B51))))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9">
        <f>(((('อ่าน ป.4 ฉ.1'!B52))))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11</v>
      </c>
      <c r="C53" s="14"/>
      <c r="D53" s="14"/>
      <c r="E53" s="14"/>
      <c r="F53" s="14"/>
      <c r="G53" s="14"/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A4" sqref="A4"/>
    </sheetView>
  </sheetViews>
  <sheetFormatPr defaultRowHeight="13.8" x14ac:dyDescent="0.25"/>
  <cols>
    <col min="2" max="13" width="6.59765625" customWidth="1"/>
  </cols>
  <sheetData>
    <row r="1" spans="1:13" s="1" customFormat="1" ht="23.4" x14ac:dyDescent="0.6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1" customFormat="1" ht="23.4" x14ac:dyDescent="0.6">
      <c r="A2" s="79" t="s">
        <v>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1" customFormat="1" ht="23.4" x14ac:dyDescent="0.6">
      <c r="A3" s="69" t="s">
        <v>81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1" customFormat="1" ht="23.4" x14ac:dyDescent="0.6">
      <c r="A4" s="9" t="str">
        <f>(((('อ่าน ป.4 ฉ.1'!B4))))</f>
        <v>โรงเรียน ..................................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23.4" x14ac:dyDescent="0.6">
      <c r="A5" s="8" t="s">
        <v>60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" customFormat="1" ht="23.4" x14ac:dyDescent="0.6"/>
    <row r="7" spans="1:13" s="1" customFormat="1" ht="23.4" x14ac:dyDescent="0.6">
      <c r="A7" s="33" t="s">
        <v>56</v>
      </c>
      <c r="B7" s="80" t="s">
        <v>55</v>
      </c>
      <c r="C7" s="80"/>
      <c r="D7" s="80"/>
      <c r="E7" s="80"/>
      <c r="F7" s="80"/>
      <c r="G7" s="80"/>
      <c r="H7" s="80"/>
      <c r="I7" s="81"/>
      <c r="J7" s="82" t="s">
        <v>75</v>
      </c>
      <c r="K7" s="83"/>
      <c r="L7" s="83"/>
      <c r="M7" s="84"/>
    </row>
    <row r="8" spans="1:13" s="1" customFormat="1" ht="23.4" x14ac:dyDescent="0.6">
      <c r="A8" s="32" t="s">
        <v>57</v>
      </c>
      <c r="B8" s="80" t="s">
        <v>20</v>
      </c>
      <c r="C8" s="80"/>
      <c r="D8" s="80"/>
      <c r="E8" s="80"/>
      <c r="F8" s="80" t="s">
        <v>54</v>
      </c>
      <c r="G8" s="80"/>
      <c r="H8" s="80"/>
      <c r="I8" s="81"/>
      <c r="J8" s="85"/>
      <c r="K8" s="86"/>
      <c r="L8" s="86"/>
      <c r="M8" s="87"/>
    </row>
    <row r="9" spans="1:13" s="1" customFormat="1" ht="23.4" x14ac:dyDescent="0.6">
      <c r="A9" s="34" t="s">
        <v>58</v>
      </c>
      <c r="B9" s="14" t="s">
        <v>29</v>
      </c>
      <c r="C9" s="14" t="s">
        <v>31</v>
      </c>
      <c r="D9" s="14" t="s">
        <v>33</v>
      </c>
      <c r="E9" s="60" t="s">
        <v>35</v>
      </c>
      <c r="F9" s="14" t="s">
        <v>29</v>
      </c>
      <c r="G9" s="14" t="s">
        <v>31</v>
      </c>
      <c r="H9" s="14" t="s">
        <v>33</v>
      </c>
      <c r="I9" s="14" t="s">
        <v>35</v>
      </c>
      <c r="J9" s="59" t="s">
        <v>29</v>
      </c>
      <c r="K9" s="59" t="s">
        <v>31</v>
      </c>
      <c r="L9" s="59" t="s">
        <v>33</v>
      </c>
      <c r="M9" s="61" t="s">
        <v>35</v>
      </c>
    </row>
    <row r="10" spans="1:13" s="1" customFormat="1" ht="40.200000000000003" customHeight="1" x14ac:dyDescent="0.6">
      <c r="A10" s="11">
        <f>COUNT('สรุปผลการอ่าน ป.4'!A9:A53)</f>
        <v>45</v>
      </c>
      <c r="B10" s="11">
        <f>COUNTIFS('สรุปผลการอ่าน ป.4'!D9:D53,"ดีมาก")</f>
        <v>0</v>
      </c>
      <c r="C10" s="11">
        <f>COUNTIFS('สรุปผลการอ่าน ป.4'!D9:D53,"ดี")</f>
        <v>0</v>
      </c>
      <c r="D10" s="11">
        <f>COUNTIFS('สรุปผลการอ่าน ป.4'!D9:D53,"พอใช้")</f>
        <v>0</v>
      </c>
      <c r="E10" s="11">
        <f>COUNTIFS('สรุปผลการอ่าน ป.4'!D9:D53,"ปรับปรุง")</f>
        <v>45</v>
      </c>
      <c r="F10" s="11">
        <f>COUNTIFS('สรุปผลการอ่าน ป.4'!F9:F53,"ดีมาก")</f>
        <v>0</v>
      </c>
      <c r="G10" s="11">
        <f>COUNTIFS('สรุปผลการอ่าน ป.4'!F9:F53,"ดี")</f>
        <v>0</v>
      </c>
      <c r="H10" s="11">
        <f>COUNTIFS('สรุปผลการอ่าน ป.4'!F9:F53,"พอใช้")</f>
        <v>0</v>
      </c>
      <c r="I10" s="11">
        <f>COUNTIFS('สรุปผลการอ่าน ป.4'!F9:F53,"ปรับปรุง")</f>
        <v>45</v>
      </c>
      <c r="J10" s="11">
        <f>COUNTIFS('เขียน ป.4'!I8:I52,"ดีมาก")</f>
        <v>0</v>
      </c>
      <c r="K10" s="11">
        <f>COUNTIFS('เขียน ป.4'!I8:I52,"ดี")</f>
        <v>0</v>
      </c>
      <c r="L10" s="11">
        <f>COUNTIFS('เขียน ป.4'!I8:I52,"พอใช้")</f>
        <v>0</v>
      </c>
      <c r="M10" s="11">
        <f>COUNTIFS('เขียน ป.4'!I8:I52,"ปรับปรุง")</f>
        <v>45</v>
      </c>
    </row>
    <row r="11" spans="1:13" s="1" customFormat="1" ht="42.6" customHeight="1" x14ac:dyDescent="0.6">
      <c r="A11" s="10" t="s">
        <v>59</v>
      </c>
      <c r="B11" s="35">
        <f>(B10*100)/A10</f>
        <v>0</v>
      </c>
      <c r="C11" s="35">
        <f>(C10*100)/A10</f>
        <v>0</v>
      </c>
      <c r="D11" s="35">
        <f>(D10*100)/A10</f>
        <v>0</v>
      </c>
      <c r="E11" s="35">
        <f>(E10*100)/A10</f>
        <v>100</v>
      </c>
      <c r="F11" s="35">
        <f>(F10*100)/A10</f>
        <v>0</v>
      </c>
      <c r="G11" s="35">
        <f>(G10*100)/A10</f>
        <v>0</v>
      </c>
      <c r="H11" s="35">
        <f>(H10*100)/A10</f>
        <v>0</v>
      </c>
      <c r="I11" s="35">
        <f>(I10*100)/A10</f>
        <v>100</v>
      </c>
      <c r="J11" s="35">
        <f>(J10*100)/A10</f>
        <v>0</v>
      </c>
      <c r="K11" s="35">
        <f>(K10*100)/A10</f>
        <v>0</v>
      </c>
      <c r="L11" s="35">
        <f>(L10*100)/A10</f>
        <v>0</v>
      </c>
      <c r="M11" s="35">
        <f>(M10*100)/A10</f>
        <v>100</v>
      </c>
    </row>
    <row r="12" spans="1:13" s="1" customFormat="1" ht="23.4" x14ac:dyDescent="0.6"/>
    <row r="13" spans="1:13" s="1" customFormat="1" ht="23.4" x14ac:dyDescent="0.6"/>
  </sheetData>
  <mergeCells count="7">
    <mergeCell ref="A1:M1"/>
    <mergeCell ref="A2:M2"/>
    <mergeCell ref="A3:M3"/>
    <mergeCell ref="B8:E8"/>
    <mergeCell ref="F8:I8"/>
    <mergeCell ref="B7:I7"/>
    <mergeCell ref="J7:M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อ่าน ป.4 ฉ.1</vt:lpstr>
      <vt:lpstr>อ่าน ป.4 ฉ.2</vt:lpstr>
      <vt:lpstr>สรุปผลการอ่าน ป.4</vt:lpstr>
      <vt:lpstr>เขียน ป.4</vt:lpstr>
      <vt:lpstr>สรุประดับคุณภาพ</vt:lpstr>
      <vt:lpstr>'เขียน ป.4'!Print_Titles</vt:lpstr>
      <vt:lpstr>'สรุปผลการอ่าน ป.4'!Print_Titles</vt:lpstr>
      <vt:lpstr>'อ่าน ป.4 ฉ.1'!Print_Titles</vt:lpstr>
      <vt:lpstr>'อ่าน ป.4 ฉ.2'!Print_Titles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2017-08-09T09:48:00Z</dcterms:modified>
</cp:coreProperties>
</file>