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 tabRatio="628"/>
  </bookViews>
  <sheets>
    <sheet name="อ่าน ป.1 ตอน 1" sheetId="1" r:id="rId1"/>
    <sheet name="อ่าน ป.1 ตอน 2" sheetId="4" r:id="rId2"/>
    <sheet name="สรุปความสามารถการอ่าน ป.1" sheetId="2" r:id="rId3"/>
    <sheet name="เขียน ป.1 " sheetId="5" r:id="rId4"/>
    <sheet name="สรุปแยกระดับคุณภาพ" sheetId="3" r:id="rId5"/>
  </sheets>
  <calcPr calcId="144525"/>
</workbook>
</file>

<file path=xl/calcChain.xml><?xml version="1.0" encoding="utf-8"?>
<calcChain xmlns="http://schemas.openxmlformats.org/spreadsheetml/2006/main">
  <c r="M54" i="5" l="1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9" i="5"/>
  <c r="E55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10" i="2"/>
  <c r="M54" i="4"/>
  <c r="N54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9" i="1"/>
  <c r="A8" i="3" l="1"/>
  <c r="F11" i="2" l="1"/>
  <c r="F12" i="2"/>
  <c r="F13" i="2"/>
  <c r="F14" i="2"/>
  <c r="F10" i="2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9" i="5"/>
  <c r="H8" i="3" s="1"/>
  <c r="H9" i="3" s="1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9" i="5"/>
  <c r="L54" i="5"/>
  <c r="K54" i="5"/>
  <c r="J54" i="5"/>
  <c r="I54" i="5"/>
  <c r="H54" i="5"/>
  <c r="G54" i="5"/>
  <c r="F54" i="5"/>
  <c r="E54" i="5"/>
  <c r="D54" i="5"/>
  <c r="C54" i="5"/>
  <c r="N54" i="5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10" i="2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9" i="4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C11" i="2"/>
  <c r="C12" i="2"/>
  <c r="C13" i="2"/>
  <c r="C14" i="2"/>
  <c r="C15" i="2"/>
  <c r="C16" i="2"/>
  <c r="F16" i="2" s="1"/>
  <c r="C17" i="2"/>
  <c r="C18" i="2"/>
  <c r="F18" i="2" s="1"/>
  <c r="C19" i="2"/>
  <c r="C20" i="2"/>
  <c r="F20" i="2" s="1"/>
  <c r="C21" i="2"/>
  <c r="C22" i="2"/>
  <c r="F22" i="2" s="1"/>
  <c r="C23" i="2"/>
  <c r="C24" i="2"/>
  <c r="F24" i="2" s="1"/>
  <c r="C25" i="2"/>
  <c r="C26" i="2"/>
  <c r="F26" i="2" s="1"/>
  <c r="C27" i="2"/>
  <c r="C28" i="2"/>
  <c r="F28" i="2" s="1"/>
  <c r="C29" i="2"/>
  <c r="C30" i="2"/>
  <c r="F30" i="2" s="1"/>
  <c r="C31" i="2"/>
  <c r="C32" i="2"/>
  <c r="F32" i="2" s="1"/>
  <c r="C33" i="2"/>
  <c r="C34" i="2"/>
  <c r="F34" i="2" s="1"/>
  <c r="C35" i="2"/>
  <c r="C36" i="2"/>
  <c r="F36" i="2" s="1"/>
  <c r="C37" i="2"/>
  <c r="C38" i="2"/>
  <c r="F38" i="2" s="1"/>
  <c r="C39" i="2"/>
  <c r="C40" i="2"/>
  <c r="F40" i="2" s="1"/>
  <c r="C41" i="2"/>
  <c r="C42" i="2"/>
  <c r="F42" i="2" s="1"/>
  <c r="C43" i="2"/>
  <c r="C44" i="2"/>
  <c r="F44" i="2" s="1"/>
  <c r="C45" i="2"/>
  <c r="C46" i="2"/>
  <c r="F46" i="2" s="1"/>
  <c r="C47" i="2"/>
  <c r="C48" i="2"/>
  <c r="F48" i="2" s="1"/>
  <c r="C49" i="2"/>
  <c r="C50" i="2"/>
  <c r="F50" i="2" s="1"/>
  <c r="C51" i="2"/>
  <c r="C52" i="2"/>
  <c r="F52" i="2" s="1"/>
  <c r="C53" i="2"/>
  <c r="C54" i="2"/>
  <c r="F54" i="2" s="1"/>
  <c r="D10" i="2"/>
  <c r="C10" i="2"/>
  <c r="C55" i="2" s="1"/>
  <c r="D55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F51" i="2"/>
  <c r="F53" i="2"/>
  <c r="F8" i="3" l="1"/>
  <c r="G8" i="3"/>
  <c r="G9" i="3" s="1"/>
  <c r="I8" i="3"/>
  <c r="I9" i="3" s="1"/>
  <c r="E8" i="3"/>
  <c r="D8" i="3"/>
  <c r="D9" i="3" s="1"/>
  <c r="C8" i="3"/>
  <c r="C9" i="3" s="1"/>
  <c r="L54" i="4"/>
  <c r="K54" i="4"/>
  <c r="J54" i="4"/>
  <c r="I54" i="4"/>
  <c r="H54" i="4"/>
  <c r="G54" i="4"/>
  <c r="F54" i="4"/>
  <c r="E54" i="4"/>
  <c r="D54" i="4"/>
  <c r="C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E54" i="1"/>
  <c r="F54" i="1"/>
  <c r="G54" i="1"/>
  <c r="H54" i="1"/>
  <c r="I54" i="1"/>
  <c r="J54" i="1"/>
  <c r="K54" i="1"/>
  <c r="L54" i="1"/>
  <c r="M54" i="1"/>
  <c r="D54" i="1"/>
  <c r="F9" i="3" l="1"/>
  <c r="E9" i="3"/>
  <c r="F55" i="2"/>
  <c r="B8" i="3"/>
  <c r="B9" i="3" s="1"/>
</calcChain>
</file>

<file path=xl/sharedStrings.xml><?xml version="1.0" encoding="utf-8"?>
<sst xmlns="http://schemas.openxmlformats.org/spreadsheetml/2006/main" count="118" uniqueCount="71">
  <si>
    <t>ชื่อ - สกุล</t>
  </si>
  <si>
    <t>ข้อที่</t>
  </si>
  <si>
    <t>รวมคะแนน*</t>
  </si>
  <si>
    <t>ในการวัดและประเมินผล “ความสามารถในการอ่าน”</t>
  </si>
  <si>
    <t>เลขที่</t>
  </si>
  <si>
    <t>ชื่อ - นามสกุลนักเรียน</t>
  </si>
  <si>
    <t>แบบบันทึกคะแนน ตอนที่ 1 การอ่านสะกดคำ</t>
  </si>
  <si>
    <t>10 คะแนน</t>
  </si>
  <si>
    <t>รวมนักเรียนอ่านถูกต้องแต่ละข้อ</t>
  </si>
  <si>
    <t>หมายเหตุ : 1. ช่องรวมนักเรียนอ่านถูกต้องแต่ละข้อ  กับ ช่อง รวมคะแนนเต็ม 10 คะแนน  จะปรากฏคะแนน</t>
  </si>
  <si>
    <t xml:space="preserve">                        โดยอัตโนมัติ   ดังนั้น ต้องไม่ลบ หรือพิมพ์ตัวเลขเอง </t>
  </si>
  <si>
    <t xml:space="preserve">                    2.  นักเรียนที่ขาดเรียนในวันสอบจริง ให้ครูตามนักเรียนมาสอบในวันต่อไปให้ครบทุกคน</t>
  </si>
  <si>
    <t xml:space="preserve">                    3. โรงเรียนที่นักเรียนในห้องมีไม่ถึง 45 คนตามที่กำหนดในตาราง ถ้าจะลบช่องที่เกินออก "ต้องไม่ลบ"</t>
  </si>
  <si>
    <t xml:space="preserve">                        ช่อง "รวมนักเรียนอ่านถูกต้องแต่ละข้อ"</t>
  </si>
  <si>
    <t>ตอนที่</t>
  </si>
  <si>
    <t>(คะแนนเต็ม ๑๐ คะแนน)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</si>
  <si>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เมื่อนักเรียนอ่านออกเสียงได้ถูกต้อง และใส่ 0 เมื่อนักเรียนอ่านออกเสียงผิด</t>
    </r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</si>
  <si>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เมื่อนักเรียนอ่านสะกดคำได้ถูกต้อง และใส่ 0 เมื่อนักเรียนอ่านสะกดคำผิด</t>
    </r>
  </si>
  <si>
    <t>รวมคะแนน</t>
  </si>
  <si>
    <t>เต็ม</t>
  </si>
  <si>
    <t>การวัดและประเมินผล “ความสามารถในการอ่าน”</t>
  </si>
  <si>
    <t>แบบสรุปผลระดับห้องเรียน</t>
  </si>
  <si>
    <t>ตอนที่ 1</t>
  </si>
  <si>
    <t>ตอนที่ 2</t>
  </si>
  <si>
    <t>(คะแนนเต็ม 10 คะแนน)</t>
  </si>
  <si>
    <t>รวมคะแนน (20 คะแนน)</t>
  </si>
  <si>
    <t>การแปลผล</t>
  </si>
  <si>
    <t>การอ่านสะกดคำ</t>
  </si>
  <si>
    <t>การอ่านออกเสียงคำ</t>
  </si>
  <si>
    <t>ดีมาก</t>
  </si>
  <si>
    <t>ดี</t>
  </si>
  <si>
    <t>พอใช้</t>
  </si>
  <si>
    <t>ปรับปรุง</t>
  </si>
  <si>
    <t>เกณฑ์ของระดับคะแนน</t>
  </si>
  <si>
    <t>ช่วงคะแนน</t>
  </si>
  <si>
    <t xml:space="preserve"> การอ่านออกเสียง</t>
  </si>
  <si>
    <t>ร้อยละ 75 - 100</t>
  </si>
  <si>
    <t>ร้อยละ 50 - 74</t>
  </si>
  <si>
    <t>ร้อยละ 25 - 49</t>
  </si>
  <si>
    <t>ร้อยละ 0 - 24</t>
  </si>
  <si>
    <t>0 - 4</t>
  </si>
  <si>
    <t>(คะแนนเต็ม 20 คะแนน)</t>
  </si>
  <si>
    <t>15-20</t>
  </si>
  <si>
    <t>10 - 14</t>
  </si>
  <si>
    <t>5 - 9</t>
  </si>
  <si>
    <t>เฉลี่ยทั้งห้องเรียน</t>
  </si>
  <si>
    <t>วิธีกรอกข้อมูล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</si>
  <si>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เมื่อนักเรียนเขียนสะกดคำได้ถูกต้อง และใส่ 0 เมื่อนักเรียนเขียนสะกดคำผิด</t>
    </r>
  </si>
  <si>
    <t>ในการวัดและประเมินผล “ความสามารถในการเขียน”</t>
  </si>
  <si>
    <t>แปลผล</t>
  </si>
  <si>
    <t xml:space="preserve"> การเขียนคำ</t>
  </si>
  <si>
    <t>8-10</t>
  </si>
  <si>
    <t>5-7</t>
  </si>
  <si>
    <t>3-4</t>
  </si>
  <si>
    <t>0-2</t>
  </si>
  <si>
    <t xml:space="preserve">นักเรียนชั้นประถมศึกษาปีที่ 1  </t>
  </si>
  <si>
    <t>โรงเรียน .....................................................................</t>
  </si>
  <si>
    <t>จำนวนนักเรียนแยกตามระดับคุณภาพการอ่าน</t>
  </si>
  <si>
    <t>จำนวนนักเรียนแยกตามระดับคุณภาพการเขียน</t>
  </si>
  <si>
    <t>คน</t>
  </si>
  <si>
    <t>จำนวนนักเรียนทั้งหมด</t>
  </si>
  <si>
    <t>ร้อยละ</t>
  </si>
  <si>
    <t>ของนักเรียน ชั้นประถมศึกษาปีที่ 1 (ภาคเรียนที่ 1 : มิถุนายน 2561)</t>
  </si>
  <si>
    <t>แบบบันทึกคะแนน ตอนที่ 2 การอ่านออกเสียงคำ</t>
  </si>
  <si>
    <t>ของนักเรียน ชั้นประถมศึกษาปีที่ ๑ (ภาคเรียนที่ 1 : มิถุนายน 2561)</t>
  </si>
  <si>
    <t>แบบบันทึกคะแนน ฉบับที่ 2 การเขียนคำตามคำบอก</t>
  </si>
  <si>
    <t>ตัวเลขในช่อง  "จำนวนนักเรียนทั้งหมด" ลิงก์มาจาก Sheet "อ่าน ป.1 ตอน 1  จึงไม่ต้องพิมพ์ใหม่</t>
  </si>
  <si>
    <t>แต่ให้ลบแถวรายชื่อนักเรียนที่เกินจำนวนนักเรียนในห้องของตนเองออก จำนวนนักเรียนทั้งหมดจะ</t>
  </si>
  <si>
    <t xml:space="preserve">ตรงกับ จำนวนักเรียนในห้องนั้นๆ </t>
  </si>
  <si>
    <t>สรุปผลการประเมินการอ่านการเขียนภาษาไทย  ครั้งที่ 1 (มิถุนายน 2561)</t>
  </si>
  <si>
    <r>
      <rPr>
        <b/>
        <sz val="16"/>
        <color theme="1"/>
        <rFont val="Angsana New"/>
        <family val="1"/>
      </rPr>
      <t xml:space="preserve">ชั้น ป.1  </t>
    </r>
    <r>
      <rPr>
        <sz val="16"/>
        <color theme="1"/>
        <rFont val="Angsana New"/>
        <family val="1"/>
      </rPr>
      <t>จำนวนนักเรียนทั้งหมด 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</si>
</sst>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b/>
      <sz val="16"/>
      <color rgb="FF002060"/>
      <name val="Angsana New"/>
      <family val="1"/>
    </font>
    <font>
      <b/>
      <sz val="16"/>
      <color rgb="FFC00000"/>
      <name val="Angsana New"/>
      <family val="1"/>
    </font>
    <font>
      <b/>
      <sz val="16"/>
      <color rgb="FF7030A0"/>
      <name val="Angsana New"/>
      <family val="1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rgb="FF0066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0"/>
  <sheetViews>
    <sheetView tabSelected="1" topLeftCell="A7" zoomScale="91" zoomScaleNormal="91" workbookViewId="0">
      <selection activeCell="P20" sqref="P20"/>
    </sheetView>
  </sheetViews>
  <sheetFormatPr defaultRowHeight="13.8" x14ac:dyDescent="0.25"/>
  <cols>
    <col min="1" max="1" width="3.59765625" customWidth="1"/>
    <col min="2" max="2" width="5.3984375" customWidth="1"/>
    <col min="3" max="3" width="20.3984375" customWidth="1"/>
    <col min="4" max="13" width="5.69921875" customWidth="1"/>
  </cols>
  <sheetData>
    <row r="1" spans="2:14" ht="23.4" x14ac:dyDescent="0.25">
      <c r="B1" s="51" t="s">
        <v>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23.4" x14ac:dyDescent="0.25">
      <c r="B2" s="52" t="s">
        <v>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23.4" x14ac:dyDescent="0.25">
      <c r="B3" s="52" t="s">
        <v>62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23.4" x14ac:dyDescent="0.25">
      <c r="B4" s="12" t="s">
        <v>17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6" spans="2:14" ht="19.8" x14ac:dyDescent="0.25">
      <c r="B6" s="49" t="s">
        <v>4</v>
      </c>
      <c r="C6" s="49" t="s">
        <v>5</v>
      </c>
      <c r="D6" s="49" t="s">
        <v>1</v>
      </c>
      <c r="E6" s="49"/>
      <c r="F6" s="49"/>
      <c r="G6" s="49"/>
      <c r="H6" s="49"/>
      <c r="I6" s="49"/>
      <c r="J6" s="49"/>
      <c r="K6" s="49"/>
      <c r="L6" s="49"/>
      <c r="M6" s="50"/>
      <c r="N6" s="21" t="s">
        <v>18</v>
      </c>
    </row>
    <row r="7" spans="2:14" ht="19.8" x14ac:dyDescent="0.2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20" t="s">
        <v>19</v>
      </c>
    </row>
    <row r="8" spans="2:14" ht="23.4" x14ac:dyDescent="0.25">
      <c r="B8" s="49"/>
      <c r="C8" s="49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4">
        <v>10</v>
      </c>
      <c r="N8" s="7" t="s">
        <v>7</v>
      </c>
    </row>
    <row r="9" spans="2:14" ht="23.4" x14ac:dyDescent="0.25">
      <c r="B9" s="2">
        <v>1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15">
        <f>SUM(D9:M9)</f>
        <v>0</v>
      </c>
    </row>
    <row r="10" spans="2:14" ht="23.4" x14ac:dyDescent="0.25">
      <c r="B10" s="2">
        <v>2</v>
      </c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15">
        <f t="shared" ref="N10:N53" si="0">SUM(D10:M10)</f>
        <v>0</v>
      </c>
    </row>
    <row r="11" spans="2:14" ht="23.4" x14ac:dyDescent="0.25">
      <c r="B11" s="2">
        <v>3</v>
      </c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15">
        <f t="shared" si="0"/>
        <v>0</v>
      </c>
    </row>
    <row r="12" spans="2:14" ht="23.4" x14ac:dyDescent="0.25">
      <c r="B12" s="2">
        <v>4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15">
        <f t="shared" si="0"/>
        <v>0</v>
      </c>
    </row>
    <row r="13" spans="2:14" ht="23.4" x14ac:dyDescent="0.25">
      <c r="B13" s="2">
        <v>5</v>
      </c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15">
        <f t="shared" si="0"/>
        <v>0</v>
      </c>
    </row>
    <row r="14" spans="2:14" ht="23.4" x14ac:dyDescent="0.25">
      <c r="B14" s="2">
        <v>6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15">
        <f t="shared" si="0"/>
        <v>0</v>
      </c>
    </row>
    <row r="15" spans="2:14" ht="23.4" x14ac:dyDescent="0.25">
      <c r="B15" s="2">
        <v>7</v>
      </c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15">
        <f t="shared" si="0"/>
        <v>0</v>
      </c>
    </row>
    <row r="16" spans="2:14" ht="23.4" x14ac:dyDescent="0.25">
      <c r="B16" s="2">
        <v>8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15">
        <f t="shared" si="0"/>
        <v>0</v>
      </c>
    </row>
    <row r="17" spans="2:14" ht="23.4" x14ac:dyDescent="0.25">
      <c r="B17" s="2">
        <v>9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15">
        <f t="shared" si="0"/>
        <v>0</v>
      </c>
    </row>
    <row r="18" spans="2:14" ht="23.4" x14ac:dyDescent="0.25">
      <c r="B18" s="2">
        <v>10</v>
      </c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15">
        <f t="shared" si="0"/>
        <v>0</v>
      </c>
    </row>
    <row r="19" spans="2:14" ht="23.4" x14ac:dyDescent="0.25">
      <c r="B19" s="2">
        <v>11</v>
      </c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15">
        <f t="shared" si="0"/>
        <v>0</v>
      </c>
    </row>
    <row r="20" spans="2:14" s="8" customFormat="1" ht="23.4" x14ac:dyDescent="0.6">
      <c r="B20" s="2">
        <v>12</v>
      </c>
      <c r="C20" s="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</row>
    <row r="21" spans="2:14" s="8" customFormat="1" ht="23.4" x14ac:dyDescent="0.6">
      <c r="B21" s="2">
        <v>13</v>
      </c>
      <c r="C21" s="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>
        <f t="shared" si="0"/>
        <v>0</v>
      </c>
    </row>
    <row r="22" spans="2:14" s="8" customFormat="1" ht="23.4" x14ac:dyDescent="0.6">
      <c r="B22" s="2">
        <v>14</v>
      </c>
      <c r="C22" s="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</row>
    <row r="23" spans="2:14" s="8" customFormat="1" ht="23.4" x14ac:dyDescent="0.6">
      <c r="B23" s="2">
        <v>15</v>
      </c>
      <c r="C23" s="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5">
        <f t="shared" si="0"/>
        <v>0</v>
      </c>
    </row>
    <row r="24" spans="2:14" s="8" customFormat="1" ht="23.4" x14ac:dyDescent="0.6">
      <c r="B24" s="2">
        <v>16</v>
      </c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</row>
    <row r="25" spans="2:14" s="8" customFormat="1" ht="23.4" x14ac:dyDescent="0.6">
      <c r="B25" s="2">
        <v>17</v>
      </c>
      <c r="C25" s="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>
        <f t="shared" si="0"/>
        <v>0</v>
      </c>
    </row>
    <row r="26" spans="2:14" s="8" customFormat="1" ht="23.4" x14ac:dyDescent="0.6">
      <c r="B26" s="2">
        <v>18</v>
      </c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>
        <f t="shared" si="0"/>
        <v>0</v>
      </c>
    </row>
    <row r="27" spans="2:14" s="8" customFormat="1" ht="23.4" x14ac:dyDescent="0.6">
      <c r="B27" s="2">
        <v>19</v>
      </c>
      <c r="C27" s="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</row>
    <row r="28" spans="2:14" s="8" customFormat="1" ht="23.4" x14ac:dyDescent="0.6">
      <c r="B28" s="2">
        <v>20</v>
      </c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>
        <f t="shared" si="0"/>
        <v>0</v>
      </c>
    </row>
    <row r="29" spans="2:14" s="8" customFormat="1" ht="23.4" x14ac:dyDescent="0.6">
      <c r="B29" s="2">
        <v>21</v>
      </c>
      <c r="C29" s="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">
        <f t="shared" si="0"/>
        <v>0</v>
      </c>
    </row>
    <row r="30" spans="2:14" s="8" customFormat="1" ht="23.4" x14ac:dyDescent="0.6">
      <c r="B30" s="2">
        <v>22</v>
      </c>
      <c r="C30" s="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>
        <f t="shared" si="0"/>
        <v>0</v>
      </c>
    </row>
    <row r="31" spans="2:14" s="8" customFormat="1" ht="23.4" x14ac:dyDescent="0.6">
      <c r="B31" s="2">
        <v>23</v>
      </c>
      <c r="C31" s="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>
        <f t="shared" si="0"/>
        <v>0</v>
      </c>
    </row>
    <row r="32" spans="2:14" s="8" customFormat="1" ht="23.4" x14ac:dyDescent="0.6">
      <c r="B32" s="2">
        <v>24</v>
      </c>
      <c r="C32" s="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>
        <f t="shared" si="0"/>
        <v>0</v>
      </c>
    </row>
    <row r="33" spans="2:14" s="8" customFormat="1" ht="23.4" x14ac:dyDescent="0.6">
      <c r="B33" s="2">
        <v>25</v>
      </c>
      <c r="C33" s="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</row>
    <row r="34" spans="2:14" s="8" customFormat="1" ht="23.4" x14ac:dyDescent="0.6">
      <c r="B34" s="2">
        <v>26</v>
      </c>
      <c r="C34" s="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">
        <f t="shared" si="0"/>
        <v>0</v>
      </c>
    </row>
    <row r="35" spans="2:14" s="8" customFormat="1" ht="23.4" x14ac:dyDescent="0.6">
      <c r="B35" s="2">
        <v>27</v>
      </c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>
        <f t="shared" si="0"/>
        <v>0</v>
      </c>
    </row>
    <row r="36" spans="2:14" s="8" customFormat="1" ht="23.4" x14ac:dyDescent="0.6">
      <c r="B36" s="2">
        <v>28</v>
      </c>
      <c r="C36" s="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5">
        <f t="shared" si="0"/>
        <v>0</v>
      </c>
    </row>
    <row r="37" spans="2:14" s="8" customFormat="1" ht="23.4" x14ac:dyDescent="0.6">
      <c r="B37" s="2">
        <v>29</v>
      </c>
      <c r="C37" s="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>
        <f t="shared" si="0"/>
        <v>0</v>
      </c>
    </row>
    <row r="38" spans="2:14" s="8" customFormat="1" ht="23.4" x14ac:dyDescent="0.6">
      <c r="B38" s="2">
        <v>30</v>
      </c>
      <c r="C38" s="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5">
        <f t="shared" si="0"/>
        <v>0</v>
      </c>
    </row>
    <row r="39" spans="2:14" s="8" customFormat="1" ht="23.4" x14ac:dyDescent="0.6">
      <c r="B39" s="2">
        <v>31</v>
      </c>
      <c r="C39" s="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>
        <f t="shared" si="0"/>
        <v>0</v>
      </c>
    </row>
    <row r="40" spans="2:14" s="8" customFormat="1" ht="23.4" x14ac:dyDescent="0.6">
      <c r="B40" s="2">
        <v>32</v>
      </c>
      <c r="C40" s="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>
        <f t="shared" si="0"/>
        <v>0</v>
      </c>
    </row>
    <row r="41" spans="2:14" s="8" customFormat="1" ht="23.4" x14ac:dyDescent="0.6">
      <c r="B41" s="2">
        <v>33</v>
      </c>
      <c r="C41" s="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>
        <f t="shared" si="0"/>
        <v>0</v>
      </c>
    </row>
    <row r="42" spans="2:14" ht="23.4" x14ac:dyDescent="0.35">
      <c r="B42" s="2">
        <v>34</v>
      </c>
      <c r="C42" s="10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>
        <f t="shared" si="0"/>
        <v>0</v>
      </c>
    </row>
    <row r="43" spans="2:14" ht="23.4" x14ac:dyDescent="0.35">
      <c r="B43" s="2">
        <v>35</v>
      </c>
      <c r="C43" s="1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>
        <f t="shared" si="0"/>
        <v>0</v>
      </c>
    </row>
    <row r="44" spans="2:14" ht="23.4" x14ac:dyDescent="0.35">
      <c r="B44" s="2">
        <v>36</v>
      </c>
      <c r="C44" s="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>
        <f t="shared" si="0"/>
        <v>0</v>
      </c>
    </row>
    <row r="45" spans="2:14" ht="23.4" x14ac:dyDescent="0.35">
      <c r="B45" s="2">
        <v>37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>
        <f t="shared" si="0"/>
        <v>0</v>
      </c>
    </row>
    <row r="46" spans="2:14" ht="23.4" x14ac:dyDescent="0.35">
      <c r="B46" s="2">
        <v>38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>
        <f t="shared" si="0"/>
        <v>0</v>
      </c>
    </row>
    <row r="47" spans="2:14" ht="23.4" x14ac:dyDescent="0.35">
      <c r="B47" s="2">
        <v>39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>
        <f t="shared" si="0"/>
        <v>0</v>
      </c>
    </row>
    <row r="48" spans="2:14" ht="23.4" x14ac:dyDescent="0.35">
      <c r="B48" s="2">
        <v>40</v>
      </c>
      <c r="C48" s="10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>
        <f t="shared" si="0"/>
        <v>0</v>
      </c>
    </row>
    <row r="49" spans="2:14" ht="23.4" x14ac:dyDescent="0.35">
      <c r="B49" s="2">
        <v>41</v>
      </c>
      <c r="C49" s="10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>
        <f t="shared" si="0"/>
        <v>0</v>
      </c>
    </row>
    <row r="50" spans="2:14" ht="23.4" x14ac:dyDescent="0.35">
      <c r="B50" s="2">
        <v>42</v>
      </c>
      <c r="C50" s="10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>
        <f t="shared" si="0"/>
        <v>0</v>
      </c>
    </row>
    <row r="51" spans="2:14" ht="23.4" x14ac:dyDescent="0.35">
      <c r="B51" s="2">
        <v>43</v>
      </c>
      <c r="C51" s="1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>
        <f t="shared" si="0"/>
        <v>0</v>
      </c>
    </row>
    <row r="52" spans="2:14" ht="23.4" x14ac:dyDescent="0.35">
      <c r="B52" s="2">
        <v>44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>
        <f t="shared" si="0"/>
        <v>0</v>
      </c>
    </row>
    <row r="53" spans="2:14" ht="23.4" x14ac:dyDescent="0.35">
      <c r="B53" s="2">
        <v>45</v>
      </c>
      <c r="C53" s="1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>
        <f t="shared" si="0"/>
        <v>0</v>
      </c>
    </row>
    <row r="54" spans="2:14" s="8" customFormat="1" ht="23.4" x14ac:dyDescent="0.6">
      <c r="B54" s="47" t="s">
        <v>8</v>
      </c>
      <c r="C54" s="48"/>
      <c r="D54" s="17">
        <f t="shared" ref="D54:M54" si="1">SUM(D9:D53)</f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7">
        <f t="shared" si="1"/>
        <v>0</v>
      </c>
      <c r="I54" s="17">
        <f t="shared" si="1"/>
        <v>0</v>
      </c>
      <c r="J54" s="17">
        <f t="shared" si="1"/>
        <v>0</v>
      </c>
      <c r="K54" s="17">
        <f t="shared" si="1"/>
        <v>0</v>
      </c>
      <c r="L54" s="17">
        <f t="shared" si="1"/>
        <v>0</v>
      </c>
      <c r="M54" s="17">
        <f t="shared" si="1"/>
        <v>0</v>
      </c>
      <c r="N54" s="16">
        <f>AVERAGE(N9:N53)</f>
        <v>0</v>
      </c>
    </row>
    <row r="55" spans="2:14" s="8" customFormat="1" ht="23.4" x14ac:dyDescent="0.6"/>
    <row r="56" spans="2:14" s="8" customFormat="1" ht="23.4" x14ac:dyDescent="0.6">
      <c r="C56" s="8" t="s">
        <v>9</v>
      </c>
    </row>
    <row r="57" spans="2:14" ht="23.4" x14ac:dyDescent="0.6">
      <c r="C57" s="8" t="s">
        <v>10</v>
      </c>
    </row>
    <row r="58" spans="2:14" ht="23.4" x14ac:dyDescent="0.6">
      <c r="C58" s="8" t="s">
        <v>11</v>
      </c>
    </row>
    <row r="59" spans="2:14" ht="23.4" x14ac:dyDescent="0.6">
      <c r="C59" s="8" t="s">
        <v>12</v>
      </c>
    </row>
    <row r="60" spans="2:14" ht="23.4" x14ac:dyDescent="0.6">
      <c r="C60" s="8" t="s">
        <v>13</v>
      </c>
    </row>
  </sheetData>
  <mergeCells count="7">
    <mergeCell ref="B54:C54"/>
    <mergeCell ref="B6:B8"/>
    <mergeCell ref="C6:C8"/>
    <mergeCell ref="D6:M7"/>
    <mergeCell ref="B1:N1"/>
    <mergeCell ref="B2:N2"/>
    <mergeCell ref="B3:N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0"/>
  <sheetViews>
    <sheetView zoomScale="69" zoomScaleNormal="69" workbookViewId="0">
      <selection activeCell="O16" sqref="O16"/>
    </sheetView>
  </sheetViews>
  <sheetFormatPr defaultRowHeight="13.8" x14ac:dyDescent="0.25"/>
  <cols>
    <col min="1" max="1" width="5.3984375" customWidth="1"/>
    <col min="2" max="2" width="20.3984375" customWidth="1"/>
    <col min="3" max="12" width="5.69921875" customWidth="1"/>
  </cols>
  <sheetData>
    <row r="1" spans="1:13" ht="23.4" x14ac:dyDescent="0.25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3.4" x14ac:dyDescent="0.25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3.4" x14ac:dyDescent="0.25">
      <c r="A3" s="52" t="s">
        <v>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3.4" x14ac:dyDescent="0.25">
      <c r="A4" s="12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20.399999999999999" x14ac:dyDescent="0.25">
      <c r="A6" s="49" t="s">
        <v>4</v>
      </c>
      <c r="B6" s="49" t="s">
        <v>5</v>
      </c>
      <c r="C6" s="54" t="s">
        <v>1</v>
      </c>
      <c r="D6" s="54"/>
      <c r="E6" s="54"/>
      <c r="F6" s="54"/>
      <c r="G6" s="54"/>
      <c r="H6" s="54"/>
      <c r="I6" s="54"/>
      <c r="J6" s="54"/>
      <c r="K6" s="54"/>
      <c r="L6" s="55"/>
      <c r="M6" s="5" t="s">
        <v>2</v>
      </c>
    </row>
    <row r="7" spans="1:13" ht="15" x14ac:dyDescent="0.25">
      <c r="A7" s="49"/>
      <c r="B7" s="49"/>
      <c r="C7" s="54"/>
      <c r="D7" s="54"/>
      <c r="E7" s="54"/>
      <c r="F7" s="54"/>
      <c r="G7" s="54"/>
      <c r="H7" s="54"/>
      <c r="I7" s="54"/>
      <c r="J7" s="54"/>
      <c r="K7" s="54"/>
      <c r="L7" s="55"/>
      <c r="M7" s="6"/>
    </row>
    <row r="8" spans="1:13" ht="23.4" x14ac:dyDescent="0.25">
      <c r="A8" s="49"/>
      <c r="B8" s="49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4">
        <v>10</v>
      </c>
      <c r="M8" s="7" t="s">
        <v>7</v>
      </c>
    </row>
    <row r="9" spans="1:13" ht="23.4" x14ac:dyDescent="0.25">
      <c r="A9" s="2">
        <v>1</v>
      </c>
      <c r="B9" s="42">
        <f>(((('อ่าน ป.1 ตอน 1'!C9))))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15">
        <f>SUM(C9:L9)</f>
        <v>0</v>
      </c>
    </row>
    <row r="10" spans="1:13" ht="23.4" x14ac:dyDescent="0.25">
      <c r="A10" s="2">
        <v>2</v>
      </c>
      <c r="B10" s="42">
        <f>(((('อ่าน ป.1 ตอน 1'!C10))))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5">
        <f t="shared" ref="M10:M53" si="0">SUM(C10:L10)</f>
        <v>0</v>
      </c>
    </row>
    <row r="11" spans="1:13" ht="23.4" x14ac:dyDescent="0.25">
      <c r="A11" s="2">
        <v>3</v>
      </c>
      <c r="B11" s="42">
        <f>(((('อ่าน ป.1 ตอน 1'!C11))))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f t="shared" si="0"/>
        <v>0</v>
      </c>
    </row>
    <row r="12" spans="1:13" ht="23.4" x14ac:dyDescent="0.25">
      <c r="A12" s="2">
        <v>4</v>
      </c>
      <c r="B12" s="42">
        <f>(((('อ่าน ป.1 ตอน 1'!C12))))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5">
        <f t="shared" si="0"/>
        <v>0</v>
      </c>
    </row>
    <row r="13" spans="1:13" ht="23.4" x14ac:dyDescent="0.25">
      <c r="A13" s="2">
        <v>5</v>
      </c>
      <c r="B13" s="42">
        <f>(((('อ่าน ป.1 ตอน 1'!C13))))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f t="shared" si="0"/>
        <v>0</v>
      </c>
    </row>
    <row r="14" spans="1:13" ht="23.4" x14ac:dyDescent="0.25">
      <c r="A14" s="2">
        <v>6</v>
      </c>
      <c r="B14" s="42">
        <f>(((('อ่าน ป.1 ตอน 1'!C14))))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si="0"/>
        <v>0</v>
      </c>
    </row>
    <row r="15" spans="1:13" ht="23.4" x14ac:dyDescent="0.25">
      <c r="A15" s="2">
        <v>7</v>
      </c>
      <c r="B15" s="42">
        <f>(((('อ่าน ป.1 ตอน 1'!C15))))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0"/>
        <v>0</v>
      </c>
    </row>
    <row r="16" spans="1:13" ht="23.4" x14ac:dyDescent="0.25">
      <c r="A16" s="2">
        <v>8</v>
      </c>
      <c r="B16" s="42">
        <f>(((('อ่าน ป.1 ตอน 1'!C16))))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f t="shared" si="0"/>
        <v>0</v>
      </c>
    </row>
    <row r="17" spans="1:13" ht="23.4" x14ac:dyDescent="0.25">
      <c r="A17" s="2">
        <v>9</v>
      </c>
      <c r="B17" s="42">
        <f>(((('อ่าน ป.1 ตอน 1'!C17))))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0"/>
        <v>0</v>
      </c>
    </row>
    <row r="18" spans="1:13" ht="23.4" x14ac:dyDescent="0.25">
      <c r="A18" s="2">
        <v>10</v>
      </c>
      <c r="B18" s="42">
        <f>(((('อ่าน ป.1 ตอน 1'!C18))))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f t="shared" si="0"/>
        <v>0</v>
      </c>
    </row>
    <row r="19" spans="1:13" ht="23.4" x14ac:dyDescent="0.25">
      <c r="A19" s="2">
        <v>11</v>
      </c>
      <c r="B19" s="42">
        <f>(((('อ่าน ป.1 ตอน 1'!C19))))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0"/>
        <v>0</v>
      </c>
    </row>
    <row r="20" spans="1:13" s="8" customFormat="1" ht="23.4" x14ac:dyDescent="0.6">
      <c r="A20" s="2">
        <v>12</v>
      </c>
      <c r="B20" s="42">
        <f>(((('อ่าน ป.1 ตอน 1'!C20))))</f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f t="shared" si="0"/>
        <v>0</v>
      </c>
    </row>
    <row r="21" spans="1:13" s="8" customFormat="1" ht="23.4" x14ac:dyDescent="0.6">
      <c r="A21" s="2">
        <v>13</v>
      </c>
      <c r="B21" s="42">
        <f>(((('อ่าน ป.1 ตอน 1'!C21))))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0"/>
        <v>0</v>
      </c>
    </row>
    <row r="22" spans="1:13" s="8" customFormat="1" ht="23.4" x14ac:dyDescent="0.6">
      <c r="A22" s="2">
        <v>14</v>
      </c>
      <c r="B22" s="42">
        <f>(((('อ่าน ป.1 ตอน 1'!C22))))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t="shared" si="0"/>
        <v>0</v>
      </c>
    </row>
    <row r="23" spans="1:13" s="8" customFormat="1" ht="23.4" x14ac:dyDescent="0.6">
      <c r="A23" s="2">
        <v>15</v>
      </c>
      <c r="B23" s="42">
        <f>(((('อ่าน ป.1 ตอน 1'!C23))))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1:13" s="8" customFormat="1" ht="23.4" x14ac:dyDescent="0.6">
      <c r="A24" s="2">
        <v>16</v>
      </c>
      <c r="B24" s="42">
        <f>(((('อ่าน ป.1 ตอน 1'!C24))))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1:13" s="8" customFormat="1" ht="23.4" x14ac:dyDescent="0.6">
      <c r="A25" s="2">
        <v>17</v>
      </c>
      <c r="B25" s="42">
        <f>(((('อ่าน ป.1 ตอน 1'!C25))))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1:13" s="8" customFormat="1" ht="23.4" x14ac:dyDescent="0.6">
      <c r="A26" s="2">
        <v>18</v>
      </c>
      <c r="B26" s="42">
        <f>(((('อ่าน ป.1 ตอน 1'!C26))))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1:13" s="8" customFormat="1" ht="23.4" x14ac:dyDescent="0.6">
      <c r="A27" s="2">
        <v>19</v>
      </c>
      <c r="B27" s="42">
        <f>(((('อ่าน ป.1 ตอน 1'!C27))))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1:13" s="8" customFormat="1" ht="23.4" x14ac:dyDescent="0.6">
      <c r="A28" s="2">
        <v>20</v>
      </c>
      <c r="B28" s="42">
        <f>(((('อ่าน ป.1 ตอน 1'!C28))))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1:13" s="8" customFormat="1" ht="23.4" x14ac:dyDescent="0.6">
      <c r="A29" s="2">
        <v>21</v>
      </c>
      <c r="B29" s="42">
        <f>(((('อ่าน ป.1 ตอน 1'!C29))))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</row>
    <row r="30" spans="1:13" s="8" customFormat="1" ht="23.4" x14ac:dyDescent="0.6">
      <c r="A30" s="2">
        <v>22</v>
      </c>
      <c r="B30" s="42">
        <f>(((('อ่าน ป.1 ตอน 1'!C30))))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</row>
    <row r="31" spans="1:13" s="8" customFormat="1" ht="23.4" x14ac:dyDescent="0.6">
      <c r="A31" s="2">
        <v>23</v>
      </c>
      <c r="B31" s="42">
        <f>(((('อ่าน ป.1 ตอน 1'!C31))))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1:13" s="8" customFormat="1" ht="23.4" x14ac:dyDescent="0.6">
      <c r="A32" s="2">
        <v>24</v>
      </c>
      <c r="B32" s="42">
        <f>(((('อ่าน ป.1 ตอน 1'!C32))))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1:13" s="8" customFormat="1" ht="23.4" x14ac:dyDescent="0.6">
      <c r="A33" s="2">
        <v>25</v>
      </c>
      <c r="B33" s="42">
        <f>(((('อ่าน ป.1 ตอน 1'!C33))))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1:13" s="8" customFormat="1" ht="23.4" x14ac:dyDescent="0.6">
      <c r="A34" s="2">
        <v>26</v>
      </c>
      <c r="B34" s="42">
        <f>(((('อ่าน ป.1 ตอน 1'!C34))))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1:13" s="8" customFormat="1" ht="23.4" x14ac:dyDescent="0.6">
      <c r="A35" s="2">
        <v>27</v>
      </c>
      <c r="B35" s="42">
        <f>(((('อ่าน ป.1 ตอน 1'!C35))))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t="shared" si="0"/>
        <v>0</v>
      </c>
    </row>
    <row r="36" spans="1:13" s="8" customFormat="1" ht="23.4" x14ac:dyDescent="0.6">
      <c r="A36" s="2">
        <v>28</v>
      </c>
      <c r="B36" s="42">
        <f>(((('อ่าน ป.1 ตอน 1'!C36))))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0"/>
        <v>0</v>
      </c>
    </row>
    <row r="37" spans="1:13" s="8" customFormat="1" ht="23.4" x14ac:dyDescent="0.6">
      <c r="A37" s="2">
        <v>29</v>
      </c>
      <c r="B37" s="42">
        <f>(((('อ่าน ป.1 ตอน 1'!C37))))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0"/>
        <v>0</v>
      </c>
    </row>
    <row r="38" spans="1:13" s="8" customFormat="1" ht="23.4" x14ac:dyDescent="0.6">
      <c r="A38" s="2">
        <v>30</v>
      </c>
      <c r="B38" s="42">
        <f>(((('อ่าน ป.1 ตอน 1'!C38))))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0"/>
        <v>0</v>
      </c>
    </row>
    <row r="39" spans="1:13" s="8" customFormat="1" ht="23.4" x14ac:dyDescent="0.6">
      <c r="A39" s="2">
        <v>31</v>
      </c>
      <c r="B39" s="42">
        <f>(((('อ่าน ป.1 ตอน 1'!C39))))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0"/>
        <v>0</v>
      </c>
    </row>
    <row r="40" spans="1:13" s="8" customFormat="1" ht="23.4" x14ac:dyDescent="0.6">
      <c r="A40" s="2">
        <v>32</v>
      </c>
      <c r="B40" s="42">
        <f>(((('อ่าน ป.1 ตอน 1'!C40))))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0"/>
        <v>0</v>
      </c>
    </row>
    <row r="41" spans="1:13" s="8" customFormat="1" ht="23.4" x14ac:dyDescent="0.6">
      <c r="A41" s="2">
        <v>33</v>
      </c>
      <c r="B41" s="42">
        <f>(((('อ่าน ป.1 ตอน 1'!C41))))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0"/>
        <v>0</v>
      </c>
    </row>
    <row r="42" spans="1:13" ht="23.4" x14ac:dyDescent="0.35">
      <c r="A42" s="2">
        <v>34</v>
      </c>
      <c r="B42" s="42">
        <f>(((('อ่าน ป.1 ตอน 1'!C42))))</f>
        <v>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>
        <f t="shared" si="0"/>
        <v>0</v>
      </c>
    </row>
    <row r="43" spans="1:13" ht="23.4" x14ac:dyDescent="0.35">
      <c r="A43" s="2">
        <v>35</v>
      </c>
      <c r="B43" s="42">
        <f>(((('อ่าน ป.1 ตอน 1'!C43))))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0"/>
        <v>0</v>
      </c>
    </row>
    <row r="44" spans="1:13" ht="23.4" x14ac:dyDescent="0.35">
      <c r="A44" s="2">
        <v>36</v>
      </c>
      <c r="B44" s="42">
        <f>(((('อ่าน ป.1 ตอน 1'!C44))))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si="0"/>
        <v>0</v>
      </c>
    </row>
    <row r="45" spans="1:13" ht="23.4" x14ac:dyDescent="0.35">
      <c r="A45" s="2">
        <v>37</v>
      </c>
      <c r="B45" s="42">
        <f>(((('อ่าน ป.1 ตอน 1'!C45))))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f t="shared" si="0"/>
        <v>0</v>
      </c>
    </row>
    <row r="46" spans="1:13" ht="23.4" x14ac:dyDescent="0.35">
      <c r="A46" s="2">
        <v>38</v>
      </c>
      <c r="B46" s="42">
        <f>(((('อ่าน ป.1 ตอน 1'!C46))))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si="0"/>
        <v>0</v>
      </c>
    </row>
    <row r="47" spans="1:13" ht="23.4" x14ac:dyDescent="0.35">
      <c r="A47" s="2">
        <v>39</v>
      </c>
      <c r="B47" s="42">
        <f>(((('อ่าน ป.1 ตอน 1'!C47))))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>
        <f t="shared" si="0"/>
        <v>0</v>
      </c>
    </row>
    <row r="48" spans="1:13" ht="23.4" x14ac:dyDescent="0.35">
      <c r="A48" s="2">
        <v>40</v>
      </c>
      <c r="B48" s="42">
        <f>(((('อ่าน ป.1 ตอน 1'!C48))))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f t="shared" si="0"/>
        <v>0</v>
      </c>
    </row>
    <row r="49" spans="1:13" ht="23.4" x14ac:dyDescent="0.35">
      <c r="A49" s="2">
        <v>41</v>
      </c>
      <c r="B49" s="42">
        <f>(((('อ่าน ป.1 ตอน 1'!C49))))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>
        <f t="shared" si="0"/>
        <v>0</v>
      </c>
    </row>
    <row r="50" spans="1:13" ht="23.4" x14ac:dyDescent="0.35">
      <c r="A50" s="2">
        <v>42</v>
      </c>
      <c r="B50" s="42">
        <f>(((('อ่าน ป.1 ตอน 1'!C50))))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f t="shared" si="0"/>
        <v>0</v>
      </c>
    </row>
    <row r="51" spans="1:13" ht="23.4" x14ac:dyDescent="0.35">
      <c r="A51" s="2">
        <v>43</v>
      </c>
      <c r="B51" s="42">
        <f>(((('อ่าน ป.1 ตอน 1'!C51))))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f t="shared" si="0"/>
        <v>0</v>
      </c>
    </row>
    <row r="52" spans="1:13" ht="23.4" x14ac:dyDescent="0.35">
      <c r="A52" s="2">
        <v>44</v>
      </c>
      <c r="B52" s="42">
        <f>(((('อ่าน ป.1 ตอน 1'!C52))))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>
        <f t="shared" si="0"/>
        <v>0</v>
      </c>
    </row>
    <row r="53" spans="1:13" ht="23.4" x14ac:dyDescent="0.35">
      <c r="A53" s="2">
        <v>45</v>
      </c>
      <c r="B53" s="42">
        <f>(((('อ่าน ป.1 ตอน 1'!C53))))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>
        <f t="shared" si="0"/>
        <v>0</v>
      </c>
    </row>
    <row r="54" spans="1:13" s="8" customFormat="1" ht="23.4" x14ac:dyDescent="0.6">
      <c r="A54" s="47" t="s">
        <v>8</v>
      </c>
      <c r="B54" s="48"/>
      <c r="C54" s="17">
        <f t="shared" ref="C54:L54" si="1">SUM(C9:C53)</f>
        <v>0</v>
      </c>
      <c r="D54" s="17">
        <f t="shared" si="1"/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7">
        <f t="shared" si="1"/>
        <v>0</v>
      </c>
      <c r="I54" s="17">
        <f t="shared" si="1"/>
        <v>0</v>
      </c>
      <c r="J54" s="17">
        <f t="shared" si="1"/>
        <v>0</v>
      </c>
      <c r="K54" s="17">
        <f t="shared" si="1"/>
        <v>0</v>
      </c>
      <c r="L54" s="17">
        <f t="shared" si="1"/>
        <v>0</v>
      </c>
      <c r="M54" s="16">
        <f>AVERAGE(M9:M53)</f>
        <v>0</v>
      </c>
    </row>
    <row r="55" spans="1:13" s="8" customFormat="1" ht="23.4" x14ac:dyDescent="0.6"/>
    <row r="56" spans="1:13" s="8" customFormat="1" ht="23.4" x14ac:dyDescent="0.6">
      <c r="B56" s="8" t="s">
        <v>9</v>
      </c>
    </row>
    <row r="57" spans="1:13" ht="23.4" x14ac:dyDescent="0.6">
      <c r="B57" s="8" t="s">
        <v>10</v>
      </c>
    </row>
    <row r="58" spans="1:13" ht="23.4" x14ac:dyDescent="0.6">
      <c r="B58" s="8" t="s">
        <v>11</v>
      </c>
    </row>
    <row r="59" spans="1:13" ht="23.4" x14ac:dyDescent="0.6">
      <c r="B59" s="8" t="s">
        <v>12</v>
      </c>
    </row>
    <row r="60" spans="1:13" ht="23.4" x14ac:dyDescent="0.6">
      <c r="B60" s="8" t="s">
        <v>13</v>
      </c>
    </row>
  </sheetData>
  <mergeCells count="7">
    <mergeCell ref="A54:B54"/>
    <mergeCell ref="A1:M1"/>
    <mergeCell ref="A2:M2"/>
    <mergeCell ref="A3:M3"/>
    <mergeCell ref="A6:A8"/>
    <mergeCell ref="B6:B8"/>
    <mergeCell ref="C6:L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5"/>
  <sheetViews>
    <sheetView topLeftCell="A4" workbookViewId="0">
      <selection sqref="A1:F55"/>
    </sheetView>
  </sheetViews>
  <sheetFormatPr defaultRowHeight="13.8" x14ac:dyDescent="0.25"/>
  <cols>
    <col min="1" max="1" width="5.69921875" customWidth="1"/>
    <col min="2" max="2" width="24.296875" customWidth="1"/>
    <col min="3" max="4" width="19.09765625" customWidth="1"/>
    <col min="5" max="5" width="12.296875" customWidth="1"/>
    <col min="6" max="6" width="10.796875" customWidth="1"/>
    <col min="9" max="11" width="20.5" customWidth="1"/>
  </cols>
  <sheetData>
    <row r="1" spans="1:11" ht="23.4" x14ac:dyDescent="0.25">
      <c r="A1" s="59" t="s">
        <v>21</v>
      </c>
      <c r="B1" s="59"/>
      <c r="C1" s="59"/>
      <c r="D1" s="59"/>
      <c r="E1" s="59"/>
      <c r="F1" s="59"/>
    </row>
    <row r="2" spans="1:11" ht="23.4" x14ac:dyDescent="0.25">
      <c r="A2" s="59" t="s">
        <v>20</v>
      </c>
      <c r="B2" s="59"/>
      <c r="C2" s="59"/>
      <c r="D2" s="59"/>
      <c r="E2" s="59"/>
      <c r="F2" s="59"/>
    </row>
    <row r="3" spans="1:11" ht="23.4" x14ac:dyDescent="0.25">
      <c r="A3" s="60" t="s">
        <v>64</v>
      </c>
      <c r="B3" s="60"/>
      <c r="C3" s="60"/>
      <c r="D3" s="60"/>
      <c r="E3" s="60"/>
      <c r="F3" s="60"/>
    </row>
    <row r="4" spans="1:11" ht="23.4" x14ac:dyDescent="0.25">
      <c r="A4" s="22"/>
      <c r="B4" s="22"/>
      <c r="C4" s="22"/>
      <c r="D4" s="22"/>
      <c r="E4" s="22"/>
      <c r="F4" s="22"/>
    </row>
    <row r="5" spans="1:11" ht="14.4" thickBot="1" x14ac:dyDescent="0.3"/>
    <row r="6" spans="1:11" ht="31.2" customHeight="1" x14ac:dyDescent="0.25">
      <c r="A6" s="64" t="s">
        <v>4</v>
      </c>
      <c r="B6" s="64" t="s">
        <v>0</v>
      </c>
      <c r="C6" s="64" t="s">
        <v>14</v>
      </c>
      <c r="D6" s="64"/>
      <c r="E6" s="65" t="s">
        <v>25</v>
      </c>
      <c r="F6" s="65" t="s">
        <v>26</v>
      </c>
      <c r="I6" s="61" t="s">
        <v>33</v>
      </c>
      <c r="J6" s="25" t="s">
        <v>34</v>
      </c>
      <c r="K6" s="56" t="s">
        <v>26</v>
      </c>
    </row>
    <row r="7" spans="1:11" ht="23.4" customHeight="1" x14ac:dyDescent="0.25">
      <c r="A7" s="64"/>
      <c r="B7" s="64"/>
      <c r="C7" s="18" t="s">
        <v>22</v>
      </c>
      <c r="D7" s="18" t="s">
        <v>23</v>
      </c>
      <c r="E7" s="66"/>
      <c r="F7" s="66"/>
      <c r="I7" s="62"/>
      <c r="J7" s="26" t="s">
        <v>35</v>
      </c>
      <c r="K7" s="57"/>
    </row>
    <row r="8" spans="1:11" ht="26.4" customHeight="1" thickBot="1" x14ac:dyDescent="0.3">
      <c r="A8" s="64"/>
      <c r="B8" s="64"/>
      <c r="C8" s="18" t="s">
        <v>27</v>
      </c>
      <c r="D8" s="18" t="s">
        <v>28</v>
      </c>
      <c r="E8" s="66"/>
      <c r="F8" s="66"/>
      <c r="I8" s="63"/>
      <c r="J8" s="27" t="s">
        <v>41</v>
      </c>
      <c r="K8" s="58"/>
    </row>
    <row r="9" spans="1:11" ht="24.6" customHeight="1" thickBot="1" x14ac:dyDescent="0.3">
      <c r="A9" s="64"/>
      <c r="B9" s="64"/>
      <c r="C9" s="19" t="s">
        <v>24</v>
      </c>
      <c r="D9" s="19" t="s">
        <v>24</v>
      </c>
      <c r="E9" s="67"/>
      <c r="F9" s="67"/>
      <c r="I9" s="28" t="s">
        <v>36</v>
      </c>
      <c r="J9" s="29" t="s">
        <v>42</v>
      </c>
      <c r="K9" s="29" t="s">
        <v>29</v>
      </c>
    </row>
    <row r="10" spans="1:11" ht="24" thickBot="1" x14ac:dyDescent="0.3">
      <c r="A10" s="19">
        <v>1</v>
      </c>
      <c r="B10" s="43">
        <f>(((('อ่าน ป.1 ตอน 1'!C9))))</f>
        <v>0</v>
      </c>
      <c r="C10" s="34">
        <f>(((('อ่าน ป.1 ตอน 1'!N9))))</f>
        <v>0</v>
      </c>
      <c r="D10" s="19">
        <f>(((('อ่าน ป.1 ตอน 2'!M9))))</f>
        <v>0</v>
      </c>
      <c r="E10" s="33">
        <f>SUM(C10:D10)</f>
        <v>0</v>
      </c>
      <c r="F10" s="18" t="str">
        <f>IF(E10&lt;5,"ปรับปรุง",IF(E10&lt;10,"พอใช้",IF(E10&lt;15,"ดี",IF(E10&gt;=15,"ดีมาก"))))</f>
        <v>ปรับปรุง</v>
      </c>
      <c r="I10" s="28" t="s">
        <v>37</v>
      </c>
      <c r="J10" s="30" t="s">
        <v>43</v>
      </c>
      <c r="K10" s="29" t="s">
        <v>30</v>
      </c>
    </row>
    <row r="11" spans="1:11" ht="24" thickBot="1" x14ac:dyDescent="0.3">
      <c r="A11" s="19">
        <v>2</v>
      </c>
      <c r="B11" s="43">
        <f>(((('อ่าน ป.1 ตอน 1'!C10))))</f>
        <v>0</v>
      </c>
      <c r="C11" s="34">
        <f>(((('อ่าน ป.1 ตอน 1'!N10))))</f>
        <v>0</v>
      </c>
      <c r="D11" s="19">
        <f>(((('อ่าน ป.1 ตอน 2'!M10))))</f>
        <v>0</v>
      </c>
      <c r="E11" s="33">
        <f t="shared" ref="E11:E54" si="0">SUM(C11:D11)</f>
        <v>0</v>
      </c>
      <c r="F11" s="18" t="str">
        <f t="shared" ref="F11:F14" si="1">IF(E11&lt;5,"ปรับปรุง",IF(E11&lt;10,"พอใช้",IF(E11&lt;15,"ดี",IF(E11&gt;=15,"ดีมาก"))))</f>
        <v>ปรับปรุง</v>
      </c>
      <c r="I11" s="28" t="s">
        <v>38</v>
      </c>
      <c r="J11" s="30" t="s">
        <v>44</v>
      </c>
      <c r="K11" s="29" t="s">
        <v>31</v>
      </c>
    </row>
    <row r="12" spans="1:11" ht="24" thickBot="1" x14ac:dyDescent="0.3">
      <c r="A12" s="19">
        <v>3</v>
      </c>
      <c r="B12" s="43">
        <f>(((('อ่าน ป.1 ตอน 1'!C11))))</f>
        <v>0</v>
      </c>
      <c r="C12" s="34">
        <f>(((('อ่าน ป.1 ตอน 1'!N11))))</f>
        <v>0</v>
      </c>
      <c r="D12" s="19">
        <f>(((('อ่าน ป.1 ตอน 2'!M11))))</f>
        <v>0</v>
      </c>
      <c r="E12" s="33">
        <f t="shared" si="0"/>
        <v>0</v>
      </c>
      <c r="F12" s="18" t="str">
        <f t="shared" si="1"/>
        <v>ปรับปรุง</v>
      </c>
      <c r="I12" s="28" t="s">
        <v>39</v>
      </c>
      <c r="J12" s="30" t="s">
        <v>40</v>
      </c>
      <c r="K12" s="29" t="s">
        <v>32</v>
      </c>
    </row>
    <row r="13" spans="1:11" ht="23.4" x14ac:dyDescent="0.25">
      <c r="A13" s="19">
        <v>4</v>
      </c>
      <c r="B13" s="43">
        <f>(((('อ่าน ป.1 ตอน 1'!C12))))</f>
        <v>0</v>
      </c>
      <c r="C13" s="34">
        <f>(((('อ่าน ป.1 ตอน 1'!N12))))</f>
        <v>0</v>
      </c>
      <c r="D13" s="19">
        <f>(((('อ่าน ป.1 ตอน 2'!M12))))</f>
        <v>0</v>
      </c>
      <c r="E13" s="33">
        <f t="shared" si="0"/>
        <v>0</v>
      </c>
      <c r="F13" s="18" t="str">
        <f t="shared" si="1"/>
        <v>ปรับปรุง</v>
      </c>
    </row>
    <row r="14" spans="1:11" ht="23.4" x14ac:dyDescent="0.25">
      <c r="A14" s="19">
        <v>5</v>
      </c>
      <c r="B14" s="43">
        <f>(((('อ่าน ป.1 ตอน 1'!C13))))</f>
        <v>0</v>
      </c>
      <c r="C14" s="34">
        <f>(((('อ่าน ป.1 ตอน 1'!N13))))</f>
        <v>0</v>
      </c>
      <c r="D14" s="19">
        <f>(((('อ่าน ป.1 ตอน 2'!M13))))</f>
        <v>0</v>
      </c>
      <c r="E14" s="33">
        <f t="shared" si="0"/>
        <v>0</v>
      </c>
      <c r="F14" s="18" t="str">
        <f t="shared" si="1"/>
        <v>ปรับปรุง</v>
      </c>
    </row>
    <row r="15" spans="1:11" ht="23.4" x14ac:dyDescent="0.25">
      <c r="A15" s="19">
        <v>6</v>
      </c>
      <c r="B15" s="43">
        <f>(((('อ่าน ป.1 ตอน 1'!C14))))</f>
        <v>0</v>
      </c>
      <c r="C15" s="34">
        <f>(((('อ่าน ป.1 ตอน 1'!N14))))</f>
        <v>0</v>
      </c>
      <c r="D15" s="19">
        <f>(((('อ่าน ป.1 ตอน 2'!M14))))</f>
        <v>0</v>
      </c>
      <c r="E15" s="33">
        <f t="shared" si="0"/>
        <v>0</v>
      </c>
      <c r="F15" s="18" t="str">
        <f t="shared" ref="F15" si="2">IF(E15&lt;4,"ปรับปรุง",IF(E15&lt;10,"พอใช้",IF(E15&lt;15,"ดี",IF(E15&gt;=15,"ดีมาก"))))</f>
        <v>ปรับปรุง</v>
      </c>
    </row>
    <row r="16" spans="1:11" ht="23.4" x14ac:dyDescent="0.25">
      <c r="A16" s="19">
        <v>7</v>
      </c>
      <c r="B16" s="43">
        <f>(((('อ่าน ป.1 ตอน 1'!C15))))</f>
        <v>0</v>
      </c>
      <c r="C16" s="34">
        <f>(((('อ่าน ป.1 ตอน 1'!N15))))</f>
        <v>0</v>
      </c>
      <c r="D16" s="19">
        <f>(((('อ่าน ป.1 ตอน 2'!M15))))</f>
        <v>0</v>
      </c>
      <c r="E16" s="33">
        <f t="shared" si="0"/>
        <v>0</v>
      </c>
      <c r="F16" s="18" t="str">
        <f t="shared" ref="F16:F55" si="3">IF(E16&lt;4,"ปรับปรุง",IF(E16&lt;5,"พอใช้",IF(E16&lt;15,"ดี",IF(E16&gt;=15,"ดีมาก"))))</f>
        <v>ปรับปรุง</v>
      </c>
    </row>
    <row r="17" spans="1:6" ht="23.4" x14ac:dyDescent="0.25">
      <c r="A17" s="19">
        <v>8</v>
      </c>
      <c r="B17" s="43">
        <f>(((('อ่าน ป.1 ตอน 1'!C16))))</f>
        <v>0</v>
      </c>
      <c r="C17" s="34">
        <f>(((('อ่าน ป.1 ตอน 1'!N16))))</f>
        <v>0</v>
      </c>
      <c r="D17" s="19">
        <f>(((('อ่าน ป.1 ตอน 2'!M16))))</f>
        <v>0</v>
      </c>
      <c r="E17" s="33">
        <f t="shared" si="0"/>
        <v>0</v>
      </c>
      <c r="F17" s="18" t="str">
        <f t="shared" si="3"/>
        <v>ปรับปรุง</v>
      </c>
    </row>
    <row r="18" spans="1:6" ht="23.4" x14ac:dyDescent="0.25">
      <c r="A18" s="19">
        <v>9</v>
      </c>
      <c r="B18" s="43">
        <f>(((('อ่าน ป.1 ตอน 1'!C17))))</f>
        <v>0</v>
      </c>
      <c r="C18" s="34">
        <f>(((('อ่าน ป.1 ตอน 1'!N17))))</f>
        <v>0</v>
      </c>
      <c r="D18" s="19">
        <f>(((('อ่าน ป.1 ตอน 2'!M17))))</f>
        <v>0</v>
      </c>
      <c r="E18" s="33">
        <f t="shared" si="0"/>
        <v>0</v>
      </c>
      <c r="F18" s="18" t="str">
        <f t="shared" si="3"/>
        <v>ปรับปรุง</v>
      </c>
    </row>
    <row r="19" spans="1:6" ht="23.4" x14ac:dyDescent="0.25">
      <c r="A19" s="19">
        <v>10</v>
      </c>
      <c r="B19" s="43">
        <f>(((('อ่าน ป.1 ตอน 1'!C18))))</f>
        <v>0</v>
      </c>
      <c r="C19" s="34">
        <f>(((('อ่าน ป.1 ตอน 1'!N18))))</f>
        <v>0</v>
      </c>
      <c r="D19" s="19">
        <f>(((('อ่าน ป.1 ตอน 2'!M18))))</f>
        <v>0</v>
      </c>
      <c r="E19" s="33">
        <f t="shared" si="0"/>
        <v>0</v>
      </c>
      <c r="F19" s="18" t="str">
        <f t="shared" si="3"/>
        <v>ปรับปรุง</v>
      </c>
    </row>
    <row r="20" spans="1:6" ht="23.4" x14ac:dyDescent="0.25">
      <c r="A20" s="19">
        <v>11</v>
      </c>
      <c r="B20" s="43">
        <f>(((('อ่าน ป.1 ตอน 1'!C19))))</f>
        <v>0</v>
      </c>
      <c r="C20" s="34">
        <f>(((('อ่าน ป.1 ตอน 1'!N19))))</f>
        <v>0</v>
      </c>
      <c r="D20" s="19">
        <f>(((('อ่าน ป.1 ตอน 2'!M19))))</f>
        <v>0</v>
      </c>
      <c r="E20" s="33">
        <f t="shared" si="0"/>
        <v>0</v>
      </c>
      <c r="F20" s="18" t="str">
        <f t="shared" si="3"/>
        <v>ปรับปรุง</v>
      </c>
    </row>
    <row r="21" spans="1:6" ht="23.4" x14ac:dyDescent="0.25">
      <c r="A21" s="19">
        <v>12</v>
      </c>
      <c r="B21" s="43">
        <f>(((('อ่าน ป.1 ตอน 1'!C20))))</f>
        <v>0</v>
      </c>
      <c r="C21" s="34">
        <f>(((('อ่าน ป.1 ตอน 1'!N20))))</f>
        <v>0</v>
      </c>
      <c r="D21" s="19">
        <f>(((('อ่าน ป.1 ตอน 2'!M20))))</f>
        <v>0</v>
      </c>
      <c r="E21" s="33">
        <f t="shared" si="0"/>
        <v>0</v>
      </c>
      <c r="F21" s="18" t="str">
        <f t="shared" si="3"/>
        <v>ปรับปรุง</v>
      </c>
    </row>
    <row r="22" spans="1:6" ht="23.4" x14ac:dyDescent="0.25">
      <c r="A22" s="19">
        <v>13</v>
      </c>
      <c r="B22" s="43">
        <f>(((('อ่าน ป.1 ตอน 1'!C21))))</f>
        <v>0</v>
      </c>
      <c r="C22" s="34">
        <f>(((('อ่าน ป.1 ตอน 1'!N21))))</f>
        <v>0</v>
      </c>
      <c r="D22" s="19">
        <f>(((('อ่าน ป.1 ตอน 2'!M21))))</f>
        <v>0</v>
      </c>
      <c r="E22" s="33">
        <f t="shared" si="0"/>
        <v>0</v>
      </c>
      <c r="F22" s="18" t="str">
        <f t="shared" si="3"/>
        <v>ปรับปรุง</v>
      </c>
    </row>
    <row r="23" spans="1:6" ht="23.4" x14ac:dyDescent="0.25">
      <c r="A23" s="19">
        <v>14</v>
      </c>
      <c r="B23" s="43">
        <f>(((('อ่าน ป.1 ตอน 1'!C22))))</f>
        <v>0</v>
      </c>
      <c r="C23" s="34">
        <f>(((('อ่าน ป.1 ตอน 1'!N22))))</f>
        <v>0</v>
      </c>
      <c r="D23" s="19">
        <f>(((('อ่าน ป.1 ตอน 2'!M22))))</f>
        <v>0</v>
      </c>
      <c r="E23" s="33">
        <f t="shared" si="0"/>
        <v>0</v>
      </c>
      <c r="F23" s="18" t="str">
        <f t="shared" si="3"/>
        <v>ปรับปรุง</v>
      </c>
    </row>
    <row r="24" spans="1:6" ht="23.4" x14ac:dyDescent="0.25">
      <c r="A24" s="19">
        <v>15</v>
      </c>
      <c r="B24" s="43">
        <f>(((('อ่าน ป.1 ตอน 1'!C23))))</f>
        <v>0</v>
      </c>
      <c r="C24" s="34">
        <f>(((('อ่าน ป.1 ตอน 1'!N23))))</f>
        <v>0</v>
      </c>
      <c r="D24" s="19">
        <f>(((('อ่าน ป.1 ตอน 2'!M23))))</f>
        <v>0</v>
      </c>
      <c r="E24" s="33">
        <f t="shared" si="0"/>
        <v>0</v>
      </c>
      <c r="F24" s="18" t="str">
        <f t="shared" si="3"/>
        <v>ปรับปรุง</v>
      </c>
    </row>
    <row r="25" spans="1:6" ht="23.4" x14ac:dyDescent="0.25">
      <c r="A25" s="19">
        <v>16</v>
      </c>
      <c r="B25" s="43">
        <f>(((('อ่าน ป.1 ตอน 1'!C24))))</f>
        <v>0</v>
      </c>
      <c r="C25" s="34">
        <f>(((('อ่าน ป.1 ตอน 1'!N24))))</f>
        <v>0</v>
      </c>
      <c r="D25" s="19">
        <f>(((('อ่าน ป.1 ตอน 2'!M24))))</f>
        <v>0</v>
      </c>
      <c r="E25" s="33">
        <f t="shared" si="0"/>
        <v>0</v>
      </c>
      <c r="F25" s="18" t="str">
        <f t="shared" si="3"/>
        <v>ปรับปรุง</v>
      </c>
    </row>
    <row r="26" spans="1:6" ht="23.4" x14ac:dyDescent="0.25">
      <c r="A26" s="19">
        <v>17</v>
      </c>
      <c r="B26" s="43">
        <f>(((('อ่าน ป.1 ตอน 1'!C25))))</f>
        <v>0</v>
      </c>
      <c r="C26" s="34">
        <f>(((('อ่าน ป.1 ตอน 1'!N25))))</f>
        <v>0</v>
      </c>
      <c r="D26" s="19">
        <f>(((('อ่าน ป.1 ตอน 2'!M25))))</f>
        <v>0</v>
      </c>
      <c r="E26" s="33">
        <f t="shared" si="0"/>
        <v>0</v>
      </c>
      <c r="F26" s="18" t="str">
        <f t="shared" si="3"/>
        <v>ปรับปรุง</v>
      </c>
    </row>
    <row r="27" spans="1:6" ht="23.4" x14ac:dyDescent="0.25">
      <c r="A27" s="19">
        <v>18</v>
      </c>
      <c r="B27" s="43">
        <f>(((('อ่าน ป.1 ตอน 1'!C26))))</f>
        <v>0</v>
      </c>
      <c r="C27" s="34">
        <f>(((('อ่าน ป.1 ตอน 1'!N26))))</f>
        <v>0</v>
      </c>
      <c r="D27" s="19">
        <f>(((('อ่าน ป.1 ตอน 2'!M26))))</f>
        <v>0</v>
      </c>
      <c r="E27" s="33">
        <f t="shared" si="0"/>
        <v>0</v>
      </c>
      <c r="F27" s="18" t="str">
        <f t="shared" si="3"/>
        <v>ปรับปรุง</v>
      </c>
    </row>
    <row r="28" spans="1:6" ht="23.4" x14ac:dyDescent="0.25">
      <c r="A28" s="19">
        <v>19</v>
      </c>
      <c r="B28" s="43">
        <f>(((('อ่าน ป.1 ตอน 1'!C27))))</f>
        <v>0</v>
      </c>
      <c r="C28" s="34">
        <f>(((('อ่าน ป.1 ตอน 1'!N27))))</f>
        <v>0</v>
      </c>
      <c r="D28" s="19">
        <f>(((('อ่าน ป.1 ตอน 2'!M27))))</f>
        <v>0</v>
      </c>
      <c r="E28" s="33">
        <f t="shared" si="0"/>
        <v>0</v>
      </c>
      <c r="F28" s="18" t="str">
        <f t="shared" si="3"/>
        <v>ปรับปรุง</v>
      </c>
    </row>
    <row r="29" spans="1:6" ht="23.4" x14ac:dyDescent="0.25">
      <c r="A29" s="19">
        <v>20</v>
      </c>
      <c r="B29" s="43">
        <f>(((('อ่าน ป.1 ตอน 1'!C28))))</f>
        <v>0</v>
      </c>
      <c r="C29" s="34">
        <f>(((('อ่าน ป.1 ตอน 1'!N28))))</f>
        <v>0</v>
      </c>
      <c r="D29" s="19">
        <f>(((('อ่าน ป.1 ตอน 2'!M28))))</f>
        <v>0</v>
      </c>
      <c r="E29" s="33">
        <f t="shared" si="0"/>
        <v>0</v>
      </c>
      <c r="F29" s="18" t="str">
        <f t="shared" si="3"/>
        <v>ปรับปรุง</v>
      </c>
    </row>
    <row r="30" spans="1:6" ht="23.4" x14ac:dyDescent="0.25">
      <c r="A30" s="19">
        <v>21</v>
      </c>
      <c r="B30" s="43">
        <f>(((('อ่าน ป.1 ตอน 1'!C29))))</f>
        <v>0</v>
      </c>
      <c r="C30" s="34">
        <f>(((('อ่าน ป.1 ตอน 1'!N29))))</f>
        <v>0</v>
      </c>
      <c r="D30" s="19">
        <f>(((('อ่าน ป.1 ตอน 2'!M29))))</f>
        <v>0</v>
      </c>
      <c r="E30" s="33">
        <f t="shared" si="0"/>
        <v>0</v>
      </c>
      <c r="F30" s="18" t="str">
        <f t="shared" si="3"/>
        <v>ปรับปรุง</v>
      </c>
    </row>
    <row r="31" spans="1:6" ht="23.4" x14ac:dyDescent="0.25">
      <c r="A31" s="19">
        <v>22</v>
      </c>
      <c r="B31" s="43">
        <f>(((('อ่าน ป.1 ตอน 1'!C30))))</f>
        <v>0</v>
      </c>
      <c r="C31" s="34">
        <f>(((('อ่าน ป.1 ตอน 1'!N30))))</f>
        <v>0</v>
      </c>
      <c r="D31" s="19">
        <f>(((('อ่าน ป.1 ตอน 2'!M30))))</f>
        <v>0</v>
      </c>
      <c r="E31" s="33">
        <f t="shared" si="0"/>
        <v>0</v>
      </c>
      <c r="F31" s="18" t="str">
        <f t="shared" si="3"/>
        <v>ปรับปรุง</v>
      </c>
    </row>
    <row r="32" spans="1:6" ht="23.4" x14ac:dyDescent="0.25">
      <c r="A32" s="19">
        <v>23</v>
      </c>
      <c r="B32" s="43">
        <f>(((('อ่าน ป.1 ตอน 1'!C31))))</f>
        <v>0</v>
      </c>
      <c r="C32" s="34">
        <f>(((('อ่าน ป.1 ตอน 1'!N31))))</f>
        <v>0</v>
      </c>
      <c r="D32" s="19">
        <f>(((('อ่าน ป.1 ตอน 2'!M31))))</f>
        <v>0</v>
      </c>
      <c r="E32" s="33">
        <f t="shared" si="0"/>
        <v>0</v>
      </c>
      <c r="F32" s="18" t="str">
        <f t="shared" si="3"/>
        <v>ปรับปรุง</v>
      </c>
    </row>
    <row r="33" spans="1:6" ht="23.4" x14ac:dyDescent="0.25">
      <c r="A33" s="19">
        <v>24</v>
      </c>
      <c r="B33" s="43">
        <f>(((('อ่าน ป.1 ตอน 1'!C32))))</f>
        <v>0</v>
      </c>
      <c r="C33" s="34">
        <f>(((('อ่าน ป.1 ตอน 1'!N32))))</f>
        <v>0</v>
      </c>
      <c r="D33" s="19">
        <f>(((('อ่าน ป.1 ตอน 2'!M32))))</f>
        <v>0</v>
      </c>
      <c r="E33" s="33">
        <f t="shared" si="0"/>
        <v>0</v>
      </c>
      <c r="F33" s="18" t="str">
        <f t="shared" si="3"/>
        <v>ปรับปรุง</v>
      </c>
    </row>
    <row r="34" spans="1:6" ht="23.4" x14ac:dyDescent="0.25">
      <c r="A34" s="19">
        <v>25</v>
      </c>
      <c r="B34" s="43">
        <f>(((('อ่าน ป.1 ตอน 1'!C33))))</f>
        <v>0</v>
      </c>
      <c r="C34" s="34">
        <f>(((('อ่าน ป.1 ตอน 1'!N33))))</f>
        <v>0</v>
      </c>
      <c r="D34" s="19">
        <f>(((('อ่าน ป.1 ตอน 2'!M33))))</f>
        <v>0</v>
      </c>
      <c r="E34" s="33">
        <f t="shared" si="0"/>
        <v>0</v>
      </c>
      <c r="F34" s="18" t="str">
        <f t="shared" si="3"/>
        <v>ปรับปรุง</v>
      </c>
    </row>
    <row r="35" spans="1:6" ht="23.4" x14ac:dyDescent="0.25">
      <c r="A35" s="19">
        <v>26</v>
      </c>
      <c r="B35" s="43">
        <f>(((('อ่าน ป.1 ตอน 1'!C34))))</f>
        <v>0</v>
      </c>
      <c r="C35" s="34">
        <f>(((('อ่าน ป.1 ตอน 1'!N34))))</f>
        <v>0</v>
      </c>
      <c r="D35" s="19">
        <f>(((('อ่าน ป.1 ตอน 2'!M34))))</f>
        <v>0</v>
      </c>
      <c r="E35" s="33">
        <f t="shared" si="0"/>
        <v>0</v>
      </c>
      <c r="F35" s="18" t="str">
        <f t="shared" si="3"/>
        <v>ปรับปรุง</v>
      </c>
    </row>
    <row r="36" spans="1:6" ht="23.4" x14ac:dyDescent="0.25">
      <c r="A36" s="19">
        <v>27</v>
      </c>
      <c r="B36" s="43">
        <f>(((('อ่าน ป.1 ตอน 1'!C35))))</f>
        <v>0</v>
      </c>
      <c r="C36" s="34">
        <f>(((('อ่าน ป.1 ตอน 1'!N35))))</f>
        <v>0</v>
      </c>
      <c r="D36" s="19">
        <f>(((('อ่าน ป.1 ตอน 2'!M35))))</f>
        <v>0</v>
      </c>
      <c r="E36" s="33">
        <f t="shared" si="0"/>
        <v>0</v>
      </c>
      <c r="F36" s="18" t="str">
        <f t="shared" si="3"/>
        <v>ปรับปรุง</v>
      </c>
    </row>
    <row r="37" spans="1:6" ht="23.4" x14ac:dyDescent="0.25">
      <c r="A37" s="19">
        <v>28</v>
      </c>
      <c r="B37" s="43">
        <f>(((('อ่าน ป.1 ตอน 1'!C36))))</f>
        <v>0</v>
      </c>
      <c r="C37" s="34">
        <f>(((('อ่าน ป.1 ตอน 1'!N36))))</f>
        <v>0</v>
      </c>
      <c r="D37" s="19">
        <f>(((('อ่าน ป.1 ตอน 2'!M36))))</f>
        <v>0</v>
      </c>
      <c r="E37" s="33">
        <f t="shared" si="0"/>
        <v>0</v>
      </c>
      <c r="F37" s="18" t="str">
        <f t="shared" si="3"/>
        <v>ปรับปรุง</v>
      </c>
    </row>
    <row r="38" spans="1:6" ht="23.4" x14ac:dyDescent="0.25">
      <c r="A38" s="19">
        <v>29</v>
      </c>
      <c r="B38" s="43">
        <f>(((('อ่าน ป.1 ตอน 1'!C37))))</f>
        <v>0</v>
      </c>
      <c r="C38" s="34">
        <f>(((('อ่าน ป.1 ตอน 1'!N37))))</f>
        <v>0</v>
      </c>
      <c r="D38" s="19">
        <f>(((('อ่าน ป.1 ตอน 2'!M37))))</f>
        <v>0</v>
      </c>
      <c r="E38" s="33">
        <f t="shared" si="0"/>
        <v>0</v>
      </c>
      <c r="F38" s="18" t="str">
        <f t="shared" si="3"/>
        <v>ปรับปรุง</v>
      </c>
    </row>
    <row r="39" spans="1:6" ht="23.4" x14ac:dyDescent="0.25">
      <c r="A39" s="19">
        <v>30</v>
      </c>
      <c r="B39" s="43">
        <f>(((('อ่าน ป.1 ตอน 1'!C38))))</f>
        <v>0</v>
      </c>
      <c r="C39" s="34">
        <f>(((('อ่าน ป.1 ตอน 1'!N38))))</f>
        <v>0</v>
      </c>
      <c r="D39" s="19">
        <f>(((('อ่าน ป.1 ตอน 2'!M38))))</f>
        <v>0</v>
      </c>
      <c r="E39" s="33">
        <f t="shared" si="0"/>
        <v>0</v>
      </c>
      <c r="F39" s="18" t="str">
        <f t="shared" si="3"/>
        <v>ปรับปรุง</v>
      </c>
    </row>
    <row r="40" spans="1:6" ht="23.4" x14ac:dyDescent="0.25">
      <c r="A40" s="19">
        <v>31</v>
      </c>
      <c r="B40" s="43">
        <f>(((('อ่าน ป.1 ตอน 1'!C39))))</f>
        <v>0</v>
      </c>
      <c r="C40" s="34">
        <f>(((('อ่าน ป.1 ตอน 1'!N39))))</f>
        <v>0</v>
      </c>
      <c r="D40" s="19">
        <f>(((('อ่าน ป.1 ตอน 2'!M39))))</f>
        <v>0</v>
      </c>
      <c r="E40" s="33">
        <f t="shared" si="0"/>
        <v>0</v>
      </c>
      <c r="F40" s="18" t="str">
        <f t="shared" si="3"/>
        <v>ปรับปรุง</v>
      </c>
    </row>
    <row r="41" spans="1:6" ht="23.4" x14ac:dyDescent="0.25">
      <c r="A41" s="19">
        <v>32</v>
      </c>
      <c r="B41" s="43">
        <f>(((('อ่าน ป.1 ตอน 1'!C40))))</f>
        <v>0</v>
      </c>
      <c r="C41" s="34">
        <f>(((('อ่าน ป.1 ตอน 1'!N40))))</f>
        <v>0</v>
      </c>
      <c r="D41" s="19">
        <f>(((('อ่าน ป.1 ตอน 2'!M40))))</f>
        <v>0</v>
      </c>
      <c r="E41" s="33">
        <f t="shared" si="0"/>
        <v>0</v>
      </c>
      <c r="F41" s="18" t="str">
        <f t="shared" si="3"/>
        <v>ปรับปรุง</v>
      </c>
    </row>
    <row r="42" spans="1:6" ht="23.4" x14ac:dyDescent="0.25">
      <c r="A42" s="19">
        <v>33</v>
      </c>
      <c r="B42" s="43">
        <f>(((('อ่าน ป.1 ตอน 1'!C41))))</f>
        <v>0</v>
      </c>
      <c r="C42" s="34">
        <f>(((('อ่าน ป.1 ตอน 1'!N41))))</f>
        <v>0</v>
      </c>
      <c r="D42" s="19">
        <f>(((('อ่าน ป.1 ตอน 2'!M41))))</f>
        <v>0</v>
      </c>
      <c r="E42" s="33">
        <f t="shared" si="0"/>
        <v>0</v>
      </c>
      <c r="F42" s="18" t="str">
        <f t="shared" si="3"/>
        <v>ปรับปรุง</v>
      </c>
    </row>
    <row r="43" spans="1:6" ht="23.4" x14ac:dyDescent="0.25">
      <c r="A43" s="19">
        <v>34</v>
      </c>
      <c r="B43" s="43">
        <f>(((('อ่าน ป.1 ตอน 1'!C42))))</f>
        <v>0</v>
      </c>
      <c r="C43" s="34">
        <f>(((('อ่าน ป.1 ตอน 1'!N42))))</f>
        <v>0</v>
      </c>
      <c r="D43" s="19">
        <f>(((('อ่าน ป.1 ตอน 2'!M42))))</f>
        <v>0</v>
      </c>
      <c r="E43" s="33">
        <f t="shared" si="0"/>
        <v>0</v>
      </c>
      <c r="F43" s="18" t="str">
        <f t="shared" si="3"/>
        <v>ปรับปรุง</v>
      </c>
    </row>
    <row r="44" spans="1:6" ht="23.4" x14ac:dyDescent="0.25">
      <c r="A44" s="19">
        <v>35</v>
      </c>
      <c r="B44" s="43">
        <f>(((('อ่าน ป.1 ตอน 1'!C43))))</f>
        <v>0</v>
      </c>
      <c r="C44" s="34">
        <f>(((('อ่าน ป.1 ตอน 1'!N43))))</f>
        <v>0</v>
      </c>
      <c r="D44" s="19">
        <f>(((('อ่าน ป.1 ตอน 2'!M43))))</f>
        <v>0</v>
      </c>
      <c r="E44" s="33">
        <f t="shared" si="0"/>
        <v>0</v>
      </c>
      <c r="F44" s="18" t="str">
        <f t="shared" si="3"/>
        <v>ปรับปรุง</v>
      </c>
    </row>
    <row r="45" spans="1:6" ht="23.4" x14ac:dyDescent="0.25">
      <c r="A45" s="19">
        <v>36</v>
      </c>
      <c r="B45" s="43">
        <f>(((('อ่าน ป.1 ตอน 1'!C44))))</f>
        <v>0</v>
      </c>
      <c r="C45" s="34">
        <f>(((('อ่าน ป.1 ตอน 1'!N44))))</f>
        <v>0</v>
      </c>
      <c r="D45" s="19">
        <f>(((('อ่าน ป.1 ตอน 2'!M44))))</f>
        <v>0</v>
      </c>
      <c r="E45" s="33">
        <f t="shared" si="0"/>
        <v>0</v>
      </c>
      <c r="F45" s="18" t="str">
        <f t="shared" si="3"/>
        <v>ปรับปรุง</v>
      </c>
    </row>
    <row r="46" spans="1:6" ht="23.4" x14ac:dyDescent="0.25">
      <c r="A46" s="19">
        <v>37</v>
      </c>
      <c r="B46" s="43">
        <f>(((('อ่าน ป.1 ตอน 1'!C45))))</f>
        <v>0</v>
      </c>
      <c r="C46" s="34">
        <f>(((('อ่าน ป.1 ตอน 1'!N45))))</f>
        <v>0</v>
      </c>
      <c r="D46" s="19">
        <f>(((('อ่าน ป.1 ตอน 2'!M45))))</f>
        <v>0</v>
      </c>
      <c r="E46" s="33">
        <f t="shared" si="0"/>
        <v>0</v>
      </c>
      <c r="F46" s="18" t="str">
        <f t="shared" si="3"/>
        <v>ปรับปรุง</v>
      </c>
    </row>
    <row r="47" spans="1:6" ht="23.4" x14ac:dyDescent="0.25">
      <c r="A47" s="19">
        <v>38</v>
      </c>
      <c r="B47" s="43">
        <f>(((('อ่าน ป.1 ตอน 1'!C46))))</f>
        <v>0</v>
      </c>
      <c r="C47" s="34">
        <f>(((('อ่าน ป.1 ตอน 1'!N46))))</f>
        <v>0</v>
      </c>
      <c r="D47" s="19">
        <f>(((('อ่าน ป.1 ตอน 2'!M46))))</f>
        <v>0</v>
      </c>
      <c r="E47" s="33">
        <f t="shared" si="0"/>
        <v>0</v>
      </c>
      <c r="F47" s="18" t="str">
        <f t="shared" si="3"/>
        <v>ปรับปรุง</v>
      </c>
    </row>
    <row r="48" spans="1:6" ht="23.4" x14ac:dyDescent="0.25">
      <c r="A48" s="19">
        <v>39</v>
      </c>
      <c r="B48" s="43">
        <f>(((('อ่าน ป.1 ตอน 1'!C47))))</f>
        <v>0</v>
      </c>
      <c r="C48" s="34">
        <f>(((('อ่าน ป.1 ตอน 1'!N47))))</f>
        <v>0</v>
      </c>
      <c r="D48" s="19">
        <f>(((('อ่าน ป.1 ตอน 2'!M47))))</f>
        <v>0</v>
      </c>
      <c r="E48" s="33">
        <f t="shared" si="0"/>
        <v>0</v>
      </c>
      <c r="F48" s="18" t="str">
        <f t="shared" si="3"/>
        <v>ปรับปรุง</v>
      </c>
    </row>
    <row r="49" spans="1:6" ht="23.4" x14ac:dyDescent="0.25">
      <c r="A49" s="19">
        <v>40</v>
      </c>
      <c r="B49" s="43">
        <f>(((('อ่าน ป.1 ตอน 1'!C48))))</f>
        <v>0</v>
      </c>
      <c r="C49" s="34">
        <f>(((('อ่าน ป.1 ตอน 1'!N48))))</f>
        <v>0</v>
      </c>
      <c r="D49" s="19">
        <f>(((('อ่าน ป.1 ตอน 2'!M48))))</f>
        <v>0</v>
      </c>
      <c r="E49" s="33">
        <f t="shared" si="0"/>
        <v>0</v>
      </c>
      <c r="F49" s="18" t="str">
        <f t="shared" si="3"/>
        <v>ปรับปรุง</v>
      </c>
    </row>
    <row r="50" spans="1:6" ht="23.4" x14ac:dyDescent="0.25">
      <c r="A50" s="19">
        <v>41</v>
      </c>
      <c r="B50" s="43">
        <f>(((('อ่าน ป.1 ตอน 1'!C49))))</f>
        <v>0</v>
      </c>
      <c r="C50" s="34">
        <f>(((('อ่าน ป.1 ตอน 1'!N49))))</f>
        <v>0</v>
      </c>
      <c r="D50" s="19">
        <f>(((('อ่าน ป.1 ตอน 2'!M49))))</f>
        <v>0</v>
      </c>
      <c r="E50" s="33">
        <f t="shared" si="0"/>
        <v>0</v>
      </c>
      <c r="F50" s="18" t="str">
        <f t="shared" si="3"/>
        <v>ปรับปรุง</v>
      </c>
    </row>
    <row r="51" spans="1:6" ht="23.4" x14ac:dyDescent="0.25">
      <c r="A51" s="19">
        <v>42</v>
      </c>
      <c r="B51" s="43">
        <f>(((('อ่าน ป.1 ตอน 1'!C50))))</f>
        <v>0</v>
      </c>
      <c r="C51" s="34">
        <f>(((('อ่าน ป.1 ตอน 1'!N50))))</f>
        <v>0</v>
      </c>
      <c r="D51" s="19">
        <f>(((('อ่าน ป.1 ตอน 2'!M50))))</f>
        <v>0</v>
      </c>
      <c r="E51" s="33">
        <f t="shared" si="0"/>
        <v>0</v>
      </c>
      <c r="F51" s="18" t="str">
        <f t="shared" si="3"/>
        <v>ปรับปรุง</v>
      </c>
    </row>
    <row r="52" spans="1:6" ht="23.4" x14ac:dyDescent="0.25">
      <c r="A52" s="19">
        <v>43</v>
      </c>
      <c r="B52" s="43">
        <f>(((('อ่าน ป.1 ตอน 1'!C51))))</f>
        <v>0</v>
      </c>
      <c r="C52" s="34">
        <f>(((('อ่าน ป.1 ตอน 1'!N51))))</f>
        <v>0</v>
      </c>
      <c r="D52" s="19">
        <f>(((('อ่าน ป.1 ตอน 2'!M51))))</f>
        <v>0</v>
      </c>
      <c r="E52" s="33">
        <f t="shared" si="0"/>
        <v>0</v>
      </c>
      <c r="F52" s="18" t="str">
        <f t="shared" si="3"/>
        <v>ปรับปรุง</v>
      </c>
    </row>
    <row r="53" spans="1:6" ht="23.4" x14ac:dyDescent="0.25">
      <c r="A53" s="19">
        <v>44</v>
      </c>
      <c r="B53" s="43">
        <f>(((('อ่าน ป.1 ตอน 1'!C52))))</f>
        <v>0</v>
      </c>
      <c r="C53" s="34">
        <f>(((('อ่าน ป.1 ตอน 1'!N52))))</f>
        <v>0</v>
      </c>
      <c r="D53" s="19">
        <f>(((('อ่าน ป.1 ตอน 2'!M52))))</f>
        <v>0</v>
      </c>
      <c r="E53" s="33">
        <f t="shared" si="0"/>
        <v>0</v>
      </c>
      <c r="F53" s="18" t="str">
        <f t="shared" si="3"/>
        <v>ปรับปรุง</v>
      </c>
    </row>
    <row r="54" spans="1:6" ht="23.4" x14ac:dyDescent="0.25">
      <c r="A54" s="19">
        <v>45</v>
      </c>
      <c r="B54" s="43">
        <f>(((('อ่าน ป.1 ตอน 1'!C53))))</f>
        <v>0</v>
      </c>
      <c r="C54" s="34">
        <f>(((('อ่าน ป.1 ตอน 1'!N53))))</f>
        <v>0</v>
      </c>
      <c r="D54" s="19">
        <f>(((('อ่าน ป.1 ตอน 2'!M53))))</f>
        <v>0</v>
      </c>
      <c r="E54" s="33">
        <f t="shared" si="0"/>
        <v>0</v>
      </c>
      <c r="F54" s="18" t="str">
        <f t="shared" si="3"/>
        <v>ปรับปรุง</v>
      </c>
    </row>
    <row r="55" spans="1:6" s="8" customFormat="1" ht="23.4" x14ac:dyDescent="0.6">
      <c r="A55" s="31"/>
      <c r="B55" s="32" t="s">
        <v>45</v>
      </c>
      <c r="C55" s="79">
        <f>AVERAGE(C10:C54)</f>
        <v>0</v>
      </c>
      <c r="D55" s="79">
        <f t="shared" ref="D55" si="4">AVERAGE(D10:D54)</f>
        <v>0</v>
      </c>
      <c r="E55" s="16">
        <f>AVERAGE(E10:E54)</f>
        <v>0</v>
      </c>
      <c r="F55" s="18" t="str">
        <f t="shared" si="3"/>
        <v>ปรับปรุง</v>
      </c>
    </row>
    <row r="56" spans="1:6" s="8" customFormat="1" ht="23.4" x14ac:dyDescent="0.6"/>
    <row r="57" spans="1:6" s="8" customFormat="1" ht="23.4" x14ac:dyDescent="0.6">
      <c r="B57" s="8" t="s">
        <v>46</v>
      </c>
    </row>
    <row r="58" spans="1:6" s="8" customFormat="1" ht="23.4" x14ac:dyDescent="0.6">
      <c r="B58" s="8">
        <v>1</v>
      </c>
    </row>
    <row r="59" spans="1:6" s="8" customFormat="1" ht="23.4" x14ac:dyDescent="0.6"/>
    <row r="60" spans="1:6" s="8" customFormat="1" ht="23.4" x14ac:dyDescent="0.6"/>
    <row r="61" spans="1:6" s="8" customFormat="1" ht="23.4" x14ac:dyDescent="0.6"/>
    <row r="62" spans="1:6" s="8" customFormat="1" ht="23.4" x14ac:dyDescent="0.6"/>
    <row r="63" spans="1:6" s="8" customFormat="1" ht="23.4" x14ac:dyDescent="0.6"/>
    <row r="64" spans="1:6" s="8" customFormat="1" ht="23.4" x14ac:dyDescent="0.6"/>
    <row r="65" s="8" customFormat="1" ht="23.4" x14ac:dyDescent="0.6"/>
  </sheetData>
  <mergeCells count="10">
    <mergeCell ref="K6:K8"/>
    <mergeCell ref="A1:F1"/>
    <mergeCell ref="A2:F2"/>
    <mergeCell ref="A3:F3"/>
    <mergeCell ref="I6:I8"/>
    <mergeCell ref="A6:A9"/>
    <mergeCell ref="B6:B9"/>
    <mergeCell ref="C6:D6"/>
    <mergeCell ref="F6:F9"/>
    <mergeCell ref="E6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0"/>
  <sheetViews>
    <sheetView workbookViewId="0">
      <selection activeCell="O10" sqref="O10"/>
    </sheetView>
  </sheetViews>
  <sheetFormatPr defaultRowHeight="13.8" x14ac:dyDescent="0.25"/>
  <cols>
    <col min="1" max="1" width="5.3984375" customWidth="1"/>
    <col min="2" max="2" width="20.3984375" customWidth="1"/>
    <col min="3" max="12" width="5.69921875" customWidth="1"/>
    <col min="14" max="14" width="9.8984375" customWidth="1"/>
    <col min="17" max="17" width="16.19921875" customWidth="1"/>
    <col min="18" max="18" width="17.5" customWidth="1"/>
    <col min="19" max="19" width="14.09765625" customWidth="1"/>
  </cols>
  <sheetData>
    <row r="1" spans="1:19" ht="23.4" x14ac:dyDescent="0.25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9" ht="23.4" x14ac:dyDescent="0.25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9" ht="23.4" x14ac:dyDescent="0.25">
      <c r="A3" s="52" t="s">
        <v>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9" ht="23.4" x14ac:dyDescent="0.25">
      <c r="A4" s="52" t="s">
        <v>47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6" spans="1:19" ht="19.8" x14ac:dyDescent="0.25">
      <c r="A6" s="49" t="s">
        <v>4</v>
      </c>
      <c r="B6" s="49" t="s">
        <v>5</v>
      </c>
      <c r="C6" s="49" t="s">
        <v>1</v>
      </c>
      <c r="D6" s="49"/>
      <c r="E6" s="49"/>
      <c r="F6" s="49"/>
      <c r="G6" s="49"/>
      <c r="H6" s="49"/>
      <c r="I6" s="49"/>
      <c r="J6" s="49"/>
      <c r="K6" s="49"/>
      <c r="L6" s="50"/>
      <c r="M6" s="21" t="s">
        <v>18</v>
      </c>
      <c r="N6" s="69" t="s">
        <v>49</v>
      </c>
    </row>
    <row r="7" spans="1:19" ht="20.399999999999999" thickBo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  <c r="M7" s="20" t="s">
        <v>19</v>
      </c>
      <c r="N7" s="69"/>
    </row>
    <row r="8" spans="1:19" ht="23.4" x14ac:dyDescent="0.25">
      <c r="A8" s="49"/>
      <c r="B8" s="49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4">
        <v>10</v>
      </c>
      <c r="M8" s="7" t="s">
        <v>7</v>
      </c>
      <c r="N8" s="69"/>
      <c r="Q8" s="70" t="s">
        <v>33</v>
      </c>
      <c r="R8" s="35" t="s">
        <v>34</v>
      </c>
      <c r="S8" s="70" t="s">
        <v>26</v>
      </c>
    </row>
    <row r="9" spans="1:19" ht="23.4" x14ac:dyDescent="0.6">
      <c r="A9" s="2">
        <v>1</v>
      </c>
      <c r="B9" s="42">
        <f>(((('อ่าน ป.1 ตอน 1'!C9))))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15">
        <f>SUM(C9:L9)</f>
        <v>0</v>
      </c>
      <c r="N9" s="9" t="str">
        <f>IF(M9&lt;3,"ปรับปรุง",IF(M9&lt;5,"พอใช้",IF(M9&lt;8,"ดี",IF(M9&gt;=8,"ดีมาก",))))</f>
        <v>ปรับปรุง</v>
      </c>
      <c r="Q9" s="71"/>
      <c r="R9" s="24" t="s">
        <v>50</v>
      </c>
      <c r="S9" s="71"/>
    </row>
    <row r="10" spans="1:19" ht="27.6" customHeight="1" thickBot="1" x14ac:dyDescent="0.65">
      <c r="A10" s="2">
        <v>2</v>
      </c>
      <c r="B10" s="42">
        <f>(((('อ่าน ป.1 ตอน 1'!C10))))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5">
        <f t="shared" ref="M10:M53" si="0">SUM(C10:L10)</f>
        <v>0</v>
      </c>
      <c r="N10" s="9" t="str">
        <f t="shared" ref="N10:N54" si="1">IF(M10&lt;3,"ปรับปรุง",IF(M10&lt;5,"พอใช้",IF(M10&lt;8,"ดี",IF(M10&gt;=8,"ดีมาก",))))</f>
        <v>ปรับปรุง</v>
      </c>
      <c r="Q10" s="72"/>
      <c r="R10" s="36" t="s">
        <v>15</v>
      </c>
      <c r="S10" s="72"/>
    </row>
    <row r="11" spans="1:19" ht="26.4" customHeight="1" thickBot="1" x14ac:dyDescent="0.65">
      <c r="A11" s="2">
        <v>3</v>
      </c>
      <c r="B11" s="42">
        <f>(((('อ่าน ป.1 ตอน 1'!C11))))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f t="shared" si="0"/>
        <v>0</v>
      </c>
      <c r="N11" s="9" t="str">
        <f t="shared" si="1"/>
        <v>ปรับปรุง</v>
      </c>
      <c r="Q11" s="37" t="s">
        <v>36</v>
      </c>
      <c r="R11" s="38" t="s">
        <v>51</v>
      </c>
      <c r="S11" s="36" t="s">
        <v>29</v>
      </c>
    </row>
    <row r="12" spans="1:19" ht="26.4" customHeight="1" thickBot="1" x14ac:dyDescent="0.65">
      <c r="A12" s="2">
        <v>4</v>
      </c>
      <c r="B12" s="42">
        <f>(((('อ่าน ป.1 ตอน 1'!C12))))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5">
        <f t="shared" si="0"/>
        <v>0</v>
      </c>
      <c r="N12" s="9" t="str">
        <f t="shared" si="1"/>
        <v>ปรับปรุง</v>
      </c>
      <c r="Q12" s="37" t="s">
        <v>37</v>
      </c>
      <c r="R12" s="38" t="s">
        <v>52</v>
      </c>
      <c r="S12" s="36" t="s">
        <v>30</v>
      </c>
    </row>
    <row r="13" spans="1:19" ht="26.4" customHeight="1" thickBot="1" x14ac:dyDescent="0.65">
      <c r="A13" s="2">
        <v>5</v>
      </c>
      <c r="B13" s="42">
        <f>(((('อ่าน ป.1 ตอน 1'!C13))))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f t="shared" si="0"/>
        <v>0</v>
      </c>
      <c r="N13" s="9" t="str">
        <f t="shared" si="1"/>
        <v>ปรับปรุง</v>
      </c>
      <c r="Q13" s="37" t="s">
        <v>38</v>
      </c>
      <c r="R13" s="38" t="s">
        <v>53</v>
      </c>
      <c r="S13" s="36" t="s">
        <v>31</v>
      </c>
    </row>
    <row r="14" spans="1:19" ht="26.4" customHeight="1" thickBot="1" x14ac:dyDescent="0.65">
      <c r="A14" s="2">
        <v>6</v>
      </c>
      <c r="B14" s="42">
        <f>(((('อ่าน ป.1 ตอน 1'!C14))))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si="0"/>
        <v>0</v>
      </c>
      <c r="N14" s="9" t="str">
        <f t="shared" si="1"/>
        <v>ปรับปรุง</v>
      </c>
      <c r="Q14" s="37" t="s">
        <v>39</v>
      </c>
      <c r="R14" s="38" t="s">
        <v>54</v>
      </c>
      <c r="S14" s="36" t="s">
        <v>32</v>
      </c>
    </row>
    <row r="15" spans="1:19" ht="23.4" x14ac:dyDescent="0.6">
      <c r="A15" s="2">
        <v>7</v>
      </c>
      <c r="B15" s="42">
        <f>(((('อ่าน ป.1 ตอน 1'!C15))))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0"/>
        <v>0</v>
      </c>
      <c r="N15" s="9" t="str">
        <f t="shared" si="1"/>
        <v>ปรับปรุง</v>
      </c>
    </row>
    <row r="16" spans="1:19" ht="23.4" x14ac:dyDescent="0.6">
      <c r="A16" s="2">
        <v>8</v>
      </c>
      <c r="B16" s="42">
        <f>(((('อ่าน ป.1 ตอน 1'!C16))))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f t="shared" si="0"/>
        <v>0</v>
      </c>
      <c r="N16" s="9" t="str">
        <f t="shared" si="1"/>
        <v>ปรับปรุง</v>
      </c>
    </row>
    <row r="17" spans="1:14" ht="23.4" x14ac:dyDescent="0.6">
      <c r="A17" s="2">
        <v>9</v>
      </c>
      <c r="B17" s="42">
        <f>(((('อ่าน ป.1 ตอน 1'!C17))))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0"/>
        <v>0</v>
      </c>
      <c r="N17" s="9" t="str">
        <f t="shared" si="1"/>
        <v>ปรับปรุง</v>
      </c>
    </row>
    <row r="18" spans="1:14" ht="23.4" x14ac:dyDescent="0.6">
      <c r="A18" s="2">
        <v>10</v>
      </c>
      <c r="B18" s="42">
        <f>(((('อ่าน ป.1 ตอน 1'!C18))))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f t="shared" si="0"/>
        <v>0</v>
      </c>
      <c r="N18" s="9" t="str">
        <f t="shared" si="1"/>
        <v>ปรับปรุง</v>
      </c>
    </row>
    <row r="19" spans="1:14" ht="23.4" x14ac:dyDescent="0.6">
      <c r="A19" s="2">
        <v>11</v>
      </c>
      <c r="B19" s="42">
        <f>(((('อ่าน ป.1 ตอน 1'!C19))))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0"/>
        <v>0</v>
      </c>
      <c r="N19" s="9" t="str">
        <f t="shared" si="1"/>
        <v>ปรับปรุง</v>
      </c>
    </row>
    <row r="20" spans="1:14" s="8" customFormat="1" ht="23.4" x14ac:dyDescent="0.6">
      <c r="A20" s="2">
        <v>12</v>
      </c>
      <c r="B20" s="42">
        <f>(((('อ่าน ป.1 ตอน 1'!C20))))</f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f t="shared" si="0"/>
        <v>0</v>
      </c>
      <c r="N20" s="9" t="str">
        <f t="shared" si="1"/>
        <v>ปรับปรุง</v>
      </c>
    </row>
    <row r="21" spans="1:14" s="8" customFormat="1" ht="23.4" x14ac:dyDescent="0.6">
      <c r="A21" s="2">
        <v>13</v>
      </c>
      <c r="B21" s="42">
        <f>(((('อ่าน ป.1 ตอน 1'!C21))))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0"/>
        <v>0</v>
      </c>
      <c r="N21" s="9" t="str">
        <f t="shared" si="1"/>
        <v>ปรับปรุง</v>
      </c>
    </row>
    <row r="22" spans="1:14" s="8" customFormat="1" ht="23.4" x14ac:dyDescent="0.6">
      <c r="A22" s="2">
        <v>14</v>
      </c>
      <c r="B22" s="42">
        <f>(((('อ่าน ป.1 ตอน 1'!C22))))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t="shared" si="0"/>
        <v>0</v>
      </c>
      <c r="N22" s="9" t="str">
        <f t="shared" si="1"/>
        <v>ปรับปรุง</v>
      </c>
    </row>
    <row r="23" spans="1:14" s="8" customFormat="1" ht="23.4" x14ac:dyDescent="0.6">
      <c r="A23" s="2">
        <v>15</v>
      </c>
      <c r="B23" s="42">
        <f>(((('อ่าน ป.1 ตอน 1'!C23))))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  <c r="N23" s="9" t="str">
        <f t="shared" si="1"/>
        <v>ปรับปรุง</v>
      </c>
    </row>
    <row r="24" spans="1:14" s="8" customFormat="1" ht="23.4" x14ac:dyDescent="0.6">
      <c r="A24" s="2">
        <v>16</v>
      </c>
      <c r="B24" s="42">
        <f>(((('อ่าน ป.1 ตอน 1'!C24))))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  <c r="N24" s="9" t="str">
        <f t="shared" si="1"/>
        <v>ปรับปรุง</v>
      </c>
    </row>
    <row r="25" spans="1:14" s="8" customFormat="1" ht="23.4" x14ac:dyDescent="0.6">
      <c r="A25" s="2">
        <v>17</v>
      </c>
      <c r="B25" s="42">
        <f>(((('อ่าน ป.1 ตอน 1'!C25))))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  <c r="N25" s="9" t="str">
        <f t="shared" si="1"/>
        <v>ปรับปรุง</v>
      </c>
    </row>
    <row r="26" spans="1:14" s="8" customFormat="1" ht="23.4" x14ac:dyDescent="0.6">
      <c r="A26" s="2">
        <v>18</v>
      </c>
      <c r="B26" s="42">
        <f>(((('อ่าน ป.1 ตอน 1'!C26))))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  <c r="N26" s="9" t="str">
        <f t="shared" si="1"/>
        <v>ปรับปรุง</v>
      </c>
    </row>
    <row r="27" spans="1:14" s="8" customFormat="1" ht="23.4" x14ac:dyDescent="0.6">
      <c r="A27" s="2">
        <v>19</v>
      </c>
      <c r="B27" s="42">
        <f>(((('อ่าน ป.1 ตอน 1'!C27))))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  <c r="N27" s="9" t="str">
        <f t="shared" si="1"/>
        <v>ปรับปรุง</v>
      </c>
    </row>
    <row r="28" spans="1:14" s="8" customFormat="1" ht="23.4" x14ac:dyDescent="0.6">
      <c r="A28" s="2">
        <v>20</v>
      </c>
      <c r="B28" s="42">
        <f>(((('อ่าน ป.1 ตอน 1'!C28))))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  <c r="N28" s="9" t="str">
        <f t="shared" si="1"/>
        <v>ปรับปรุง</v>
      </c>
    </row>
    <row r="29" spans="1:14" s="8" customFormat="1" ht="23.4" x14ac:dyDescent="0.6">
      <c r="A29" s="2">
        <v>21</v>
      </c>
      <c r="B29" s="42">
        <f>(((('อ่าน ป.1 ตอน 1'!C29))))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  <c r="N29" s="9" t="str">
        <f t="shared" si="1"/>
        <v>ปรับปรุง</v>
      </c>
    </row>
    <row r="30" spans="1:14" s="8" customFormat="1" ht="23.4" x14ac:dyDescent="0.6">
      <c r="A30" s="2">
        <v>22</v>
      </c>
      <c r="B30" s="42">
        <f>(((('อ่าน ป.1 ตอน 1'!C30))))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  <c r="N30" s="9" t="str">
        <f t="shared" si="1"/>
        <v>ปรับปรุง</v>
      </c>
    </row>
    <row r="31" spans="1:14" s="8" customFormat="1" ht="23.4" x14ac:dyDescent="0.6">
      <c r="A31" s="2">
        <v>23</v>
      </c>
      <c r="B31" s="42">
        <f>(((('อ่าน ป.1 ตอน 1'!C31))))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  <c r="N31" s="9" t="str">
        <f t="shared" si="1"/>
        <v>ปรับปรุง</v>
      </c>
    </row>
    <row r="32" spans="1:14" s="8" customFormat="1" ht="23.4" x14ac:dyDescent="0.6">
      <c r="A32" s="2">
        <v>24</v>
      </c>
      <c r="B32" s="42">
        <f>(((('อ่าน ป.1 ตอน 1'!C32))))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  <c r="N32" s="9" t="str">
        <f t="shared" si="1"/>
        <v>ปรับปรุง</v>
      </c>
    </row>
    <row r="33" spans="1:14" s="8" customFormat="1" ht="23.4" x14ac:dyDescent="0.6">
      <c r="A33" s="2">
        <v>25</v>
      </c>
      <c r="B33" s="42">
        <f>(((('อ่าน ป.1 ตอน 1'!C33))))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  <c r="N33" s="9" t="str">
        <f t="shared" si="1"/>
        <v>ปรับปรุง</v>
      </c>
    </row>
    <row r="34" spans="1:14" s="8" customFormat="1" ht="23.4" x14ac:dyDescent="0.6">
      <c r="A34" s="2">
        <v>26</v>
      </c>
      <c r="B34" s="42">
        <f>(((('อ่าน ป.1 ตอน 1'!C34))))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  <c r="N34" s="9" t="str">
        <f t="shared" si="1"/>
        <v>ปรับปรุง</v>
      </c>
    </row>
    <row r="35" spans="1:14" s="8" customFormat="1" ht="23.4" x14ac:dyDescent="0.6">
      <c r="A35" s="2">
        <v>27</v>
      </c>
      <c r="B35" s="42">
        <f>(((('อ่าน ป.1 ตอน 1'!C35))))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t="shared" si="0"/>
        <v>0</v>
      </c>
      <c r="N35" s="9" t="str">
        <f t="shared" si="1"/>
        <v>ปรับปรุง</v>
      </c>
    </row>
    <row r="36" spans="1:14" s="8" customFormat="1" ht="23.4" x14ac:dyDescent="0.6">
      <c r="A36" s="2">
        <v>28</v>
      </c>
      <c r="B36" s="42">
        <f>(((('อ่าน ป.1 ตอน 1'!C36))))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0"/>
        <v>0</v>
      </c>
      <c r="N36" s="9" t="str">
        <f t="shared" si="1"/>
        <v>ปรับปรุง</v>
      </c>
    </row>
    <row r="37" spans="1:14" s="8" customFormat="1" ht="23.4" x14ac:dyDescent="0.6">
      <c r="A37" s="2">
        <v>29</v>
      </c>
      <c r="B37" s="42">
        <f>(((('อ่าน ป.1 ตอน 1'!C37))))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0"/>
        <v>0</v>
      </c>
      <c r="N37" s="9" t="str">
        <f t="shared" si="1"/>
        <v>ปรับปรุง</v>
      </c>
    </row>
    <row r="38" spans="1:14" s="8" customFormat="1" ht="23.4" x14ac:dyDescent="0.6">
      <c r="A38" s="2">
        <v>30</v>
      </c>
      <c r="B38" s="42">
        <f>(((('อ่าน ป.1 ตอน 1'!C38))))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0"/>
        <v>0</v>
      </c>
      <c r="N38" s="9" t="str">
        <f t="shared" si="1"/>
        <v>ปรับปรุง</v>
      </c>
    </row>
    <row r="39" spans="1:14" s="8" customFormat="1" ht="23.4" x14ac:dyDescent="0.6">
      <c r="A39" s="2">
        <v>31</v>
      </c>
      <c r="B39" s="42">
        <f>(((('อ่าน ป.1 ตอน 1'!C39))))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0"/>
        <v>0</v>
      </c>
      <c r="N39" s="9" t="str">
        <f t="shared" si="1"/>
        <v>ปรับปรุง</v>
      </c>
    </row>
    <row r="40" spans="1:14" s="8" customFormat="1" ht="23.4" x14ac:dyDescent="0.6">
      <c r="A40" s="2">
        <v>32</v>
      </c>
      <c r="B40" s="42">
        <f>(((('อ่าน ป.1 ตอน 1'!C40))))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0"/>
        <v>0</v>
      </c>
      <c r="N40" s="9" t="str">
        <f t="shared" si="1"/>
        <v>ปรับปรุง</v>
      </c>
    </row>
    <row r="41" spans="1:14" s="8" customFormat="1" ht="23.4" x14ac:dyDescent="0.6">
      <c r="A41" s="2">
        <v>33</v>
      </c>
      <c r="B41" s="42">
        <f>(((('อ่าน ป.1 ตอน 1'!C41))))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0"/>
        <v>0</v>
      </c>
      <c r="N41" s="9" t="str">
        <f t="shared" si="1"/>
        <v>ปรับปรุง</v>
      </c>
    </row>
    <row r="42" spans="1:14" ht="23.4" x14ac:dyDescent="0.6">
      <c r="A42" s="2">
        <v>34</v>
      </c>
      <c r="B42" s="42">
        <f>(((('อ่าน ป.1 ตอน 1'!C42))))</f>
        <v>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>
        <f t="shared" si="0"/>
        <v>0</v>
      </c>
      <c r="N42" s="9" t="str">
        <f t="shared" si="1"/>
        <v>ปรับปรุง</v>
      </c>
    </row>
    <row r="43" spans="1:14" ht="23.4" x14ac:dyDescent="0.6">
      <c r="A43" s="2">
        <v>35</v>
      </c>
      <c r="B43" s="42">
        <f>(((('อ่าน ป.1 ตอน 1'!C43))))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0"/>
        <v>0</v>
      </c>
      <c r="N43" s="9" t="str">
        <f t="shared" si="1"/>
        <v>ปรับปรุง</v>
      </c>
    </row>
    <row r="44" spans="1:14" ht="23.4" x14ac:dyDescent="0.6">
      <c r="A44" s="2">
        <v>36</v>
      </c>
      <c r="B44" s="42">
        <f>(((('อ่าน ป.1 ตอน 1'!C44))))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si="0"/>
        <v>0</v>
      </c>
      <c r="N44" s="9" t="str">
        <f t="shared" si="1"/>
        <v>ปรับปรุง</v>
      </c>
    </row>
    <row r="45" spans="1:14" ht="23.4" x14ac:dyDescent="0.6">
      <c r="A45" s="2">
        <v>37</v>
      </c>
      <c r="B45" s="42">
        <f>(((('อ่าน ป.1 ตอน 1'!C45))))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f t="shared" si="0"/>
        <v>0</v>
      </c>
      <c r="N45" s="9" t="str">
        <f t="shared" si="1"/>
        <v>ปรับปรุง</v>
      </c>
    </row>
    <row r="46" spans="1:14" ht="23.4" x14ac:dyDescent="0.6">
      <c r="A46" s="2">
        <v>38</v>
      </c>
      <c r="B46" s="42">
        <f>(((('อ่าน ป.1 ตอน 1'!C46))))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si="0"/>
        <v>0</v>
      </c>
      <c r="N46" s="9" t="str">
        <f t="shared" si="1"/>
        <v>ปรับปรุง</v>
      </c>
    </row>
    <row r="47" spans="1:14" ht="23.4" x14ac:dyDescent="0.6">
      <c r="A47" s="2">
        <v>39</v>
      </c>
      <c r="B47" s="42">
        <f>(((('อ่าน ป.1 ตอน 1'!C47))))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>
        <f t="shared" si="0"/>
        <v>0</v>
      </c>
      <c r="N47" s="9" t="str">
        <f t="shared" si="1"/>
        <v>ปรับปรุง</v>
      </c>
    </row>
    <row r="48" spans="1:14" ht="23.4" x14ac:dyDescent="0.6">
      <c r="A48" s="2">
        <v>40</v>
      </c>
      <c r="B48" s="42">
        <f>(((('อ่าน ป.1 ตอน 1'!C48))))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f t="shared" si="0"/>
        <v>0</v>
      </c>
      <c r="N48" s="9" t="str">
        <f t="shared" si="1"/>
        <v>ปรับปรุง</v>
      </c>
    </row>
    <row r="49" spans="1:14" ht="23.4" x14ac:dyDescent="0.6">
      <c r="A49" s="2">
        <v>41</v>
      </c>
      <c r="B49" s="42">
        <f>(((('อ่าน ป.1 ตอน 1'!C49))))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>
        <f t="shared" si="0"/>
        <v>0</v>
      </c>
      <c r="N49" s="9" t="str">
        <f t="shared" si="1"/>
        <v>ปรับปรุง</v>
      </c>
    </row>
    <row r="50" spans="1:14" ht="23.4" x14ac:dyDescent="0.6">
      <c r="A50" s="2">
        <v>42</v>
      </c>
      <c r="B50" s="42">
        <f>(((('อ่าน ป.1 ตอน 1'!C50))))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f t="shared" si="0"/>
        <v>0</v>
      </c>
      <c r="N50" s="9" t="str">
        <f t="shared" si="1"/>
        <v>ปรับปรุง</v>
      </c>
    </row>
    <row r="51" spans="1:14" ht="23.4" x14ac:dyDescent="0.6">
      <c r="A51" s="2">
        <v>43</v>
      </c>
      <c r="B51" s="42">
        <f>(((('อ่าน ป.1 ตอน 1'!C51))))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f t="shared" si="0"/>
        <v>0</v>
      </c>
      <c r="N51" s="9" t="str">
        <f t="shared" si="1"/>
        <v>ปรับปรุง</v>
      </c>
    </row>
    <row r="52" spans="1:14" ht="23.4" x14ac:dyDescent="0.6">
      <c r="A52" s="2">
        <v>44</v>
      </c>
      <c r="B52" s="42">
        <f>(((('อ่าน ป.1 ตอน 1'!C52))))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>
        <f t="shared" si="0"/>
        <v>0</v>
      </c>
      <c r="N52" s="9" t="str">
        <f t="shared" si="1"/>
        <v>ปรับปรุง</v>
      </c>
    </row>
    <row r="53" spans="1:14" ht="23.4" x14ac:dyDescent="0.6">
      <c r="A53" s="2">
        <v>45</v>
      </c>
      <c r="B53" s="42">
        <f>(((('อ่าน ป.1 ตอน 1'!C53))))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>
        <f t="shared" si="0"/>
        <v>0</v>
      </c>
      <c r="N53" s="9" t="str">
        <f t="shared" si="1"/>
        <v>ปรับปรุง</v>
      </c>
    </row>
    <row r="54" spans="1:14" s="8" customFormat="1" ht="23.4" x14ac:dyDescent="0.6">
      <c r="A54" s="47" t="s">
        <v>8</v>
      </c>
      <c r="B54" s="48"/>
      <c r="C54" s="17">
        <f t="shared" ref="C54:L54" si="2">SUM(C9:C53)</f>
        <v>0</v>
      </c>
      <c r="D54" s="17">
        <f t="shared" si="2"/>
        <v>0</v>
      </c>
      <c r="E54" s="17">
        <f t="shared" si="2"/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0</v>
      </c>
      <c r="L54" s="17">
        <f t="shared" si="2"/>
        <v>0</v>
      </c>
      <c r="M54" s="16">
        <f>AVERAGE(M9:M53)</f>
        <v>0</v>
      </c>
      <c r="N54" s="9" t="str">
        <f t="shared" si="1"/>
        <v>ปรับปรุง</v>
      </c>
    </row>
    <row r="55" spans="1:14" s="8" customFormat="1" ht="23.4" x14ac:dyDescent="0.6"/>
    <row r="56" spans="1:14" s="8" customFormat="1" ht="23.4" x14ac:dyDescent="0.6">
      <c r="B56" s="8" t="s">
        <v>9</v>
      </c>
    </row>
    <row r="57" spans="1:14" ht="23.4" x14ac:dyDescent="0.6">
      <c r="B57" s="8" t="s">
        <v>10</v>
      </c>
    </row>
    <row r="58" spans="1:14" ht="23.4" x14ac:dyDescent="0.6">
      <c r="B58" s="8" t="s">
        <v>11</v>
      </c>
    </row>
    <row r="59" spans="1:14" ht="23.4" x14ac:dyDescent="0.6">
      <c r="B59" s="8" t="s">
        <v>12</v>
      </c>
    </row>
    <row r="60" spans="1:14" ht="23.4" x14ac:dyDescent="0.6">
      <c r="B60" s="8" t="s">
        <v>13</v>
      </c>
    </row>
  </sheetData>
  <mergeCells count="11">
    <mergeCell ref="Q8:Q10"/>
    <mergeCell ref="S8:S10"/>
    <mergeCell ref="A6:A8"/>
    <mergeCell ref="B6:B8"/>
    <mergeCell ref="C6:L7"/>
    <mergeCell ref="A1:N1"/>
    <mergeCell ref="A2:N2"/>
    <mergeCell ref="A3:N3"/>
    <mergeCell ref="A4:N4"/>
    <mergeCell ref="A54:B54"/>
    <mergeCell ref="N6:N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"/>
  <sheetViews>
    <sheetView workbookViewId="0">
      <selection activeCell="E4" sqref="E4"/>
    </sheetView>
  </sheetViews>
  <sheetFormatPr defaultRowHeight="13.8" x14ac:dyDescent="0.25"/>
  <cols>
    <col min="1" max="1" width="11" customWidth="1"/>
    <col min="10" max="10" width="3.69921875" customWidth="1"/>
  </cols>
  <sheetData>
    <row r="1" spans="1:9" ht="23.4" x14ac:dyDescent="0.6">
      <c r="A1" s="77" t="s">
        <v>69</v>
      </c>
      <c r="B1" s="77"/>
      <c r="C1" s="77"/>
      <c r="D1" s="77"/>
      <c r="E1" s="77"/>
      <c r="F1" s="77"/>
      <c r="G1" s="77"/>
      <c r="H1" s="77"/>
      <c r="I1" s="77"/>
    </row>
    <row r="2" spans="1:9" ht="23.4" x14ac:dyDescent="0.6">
      <c r="A2" s="77" t="s">
        <v>55</v>
      </c>
      <c r="B2" s="77"/>
      <c r="C2" s="77"/>
      <c r="D2" s="77"/>
      <c r="E2" s="77"/>
      <c r="F2" s="77"/>
      <c r="G2" s="77"/>
      <c r="H2" s="77"/>
      <c r="I2" s="77"/>
    </row>
    <row r="3" spans="1:9" ht="23.4" x14ac:dyDescent="0.6">
      <c r="A3" s="78" t="s">
        <v>56</v>
      </c>
      <c r="B3" s="78"/>
      <c r="C3" s="78"/>
      <c r="D3" s="78"/>
      <c r="E3" s="78"/>
      <c r="F3" s="78"/>
      <c r="G3" s="78"/>
      <c r="H3" s="78"/>
      <c r="I3" s="78"/>
    </row>
    <row r="4" spans="1:9" s="8" customFormat="1" ht="23.4" x14ac:dyDescent="0.6">
      <c r="A4" s="8" t="s">
        <v>70</v>
      </c>
      <c r="D4" s="8" t="s">
        <v>59</v>
      </c>
    </row>
    <row r="6" spans="1:9" ht="23.4" x14ac:dyDescent="0.6">
      <c r="A6" s="75" t="s">
        <v>60</v>
      </c>
      <c r="B6" s="73" t="s">
        <v>57</v>
      </c>
      <c r="C6" s="73"/>
      <c r="D6" s="73"/>
      <c r="E6" s="73"/>
      <c r="F6" s="74" t="s">
        <v>58</v>
      </c>
      <c r="G6" s="74"/>
      <c r="H6" s="74"/>
      <c r="I6" s="74"/>
    </row>
    <row r="7" spans="1:9" ht="38.4" customHeight="1" x14ac:dyDescent="0.6">
      <c r="A7" s="76"/>
      <c r="B7" s="44" t="s">
        <v>29</v>
      </c>
      <c r="C7" s="44" t="s">
        <v>30</v>
      </c>
      <c r="D7" s="44" t="s">
        <v>31</v>
      </c>
      <c r="E7" s="44" t="s">
        <v>32</v>
      </c>
      <c r="F7" s="45" t="s">
        <v>29</v>
      </c>
      <c r="G7" s="45" t="s">
        <v>30</v>
      </c>
      <c r="H7" s="45" t="s">
        <v>31</v>
      </c>
      <c r="I7" s="45" t="s">
        <v>32</v>
      </c>
    </row>
    <row r="8" spans="1:9" ht="23.4" x14ac:dyDescent="0.6">
      <c r="A8" s="23">
        <f>COUNT('อ่าน ป.1 ตอน 1'!B9:B53)</f>
        <v>45</v>
      </c>
      <c r="B8" s="23">
        <f>COUNTIFS('สรุปความสามารถการอ่าน ป.1'!F10:F54,"ดีมาก")</f>
        <v>0</v>
      </c>
      <c r="C8" s="23">
        <f>COUNTIFS('สรุปความสามารถการอ่าน ป.1'!F10:F54,"ดี")</f>
        <v>0</v>
      </c>
      <c r="D8" s="23">
        <f>COUNTIFS('สรุปความสามารถการอ่าน ป.1'!F10:F54,"พอใช้")</f>
        <v>0</v>
      </c>
      <c r="E8" s="23">
        <f>COUNTIFS('สรุปความสามารถการอ่าน ป.1'!F10:F54,"ปรับปรุง")</f>
        <v>45</v>
      </c>
      <c r="F8" s="23">
        <f>COUNTIFS('เขียน ป.1 '!N9:N53,"ดีมาก")</f>
        <v>0</v>
      </c>
      <c r="G8" s="23">
        <f>COUNTIFS('เขียน ป.1 '!N9:N53,"ดี")</f>
        <v>0</v>
      </c>
      <c r="H8" s="23">
        <f>COUNTIFS('เขียน ป.1 '!N9:N53,"พอใช้")</f>
        <v>0</v>
      </c>
      <c r="I8" s="23">
        <f>COUNTIFS('เขียน ป.1 '!N9:N53,"ปรับปรุง")</f>
        <v>45</v>
      </c>
    </row>
    <row r="9" spans="1:9" s="41" customFormat="1" ht="23.4" x14ac:dyDescent="0.6">
      <c r="A9" s="39" t="s">
        <v>61</v>
      </c>
      <c r="B9" s="39">
        <f>(B8*100)/A8</f>
        <v>0</v>
      </c>
      <c r="C9" s="39">
        <f>(C8*100)/A8</f>
        <v>0</v>
      </c>
      <c r="D9" s="39">
        <f>(D8*100)/A8</f>
        <v>0</v>
      </c>
      <c r="E9" s="39">
        <f>(E8*100)/A8</f>
        <v>100</v>
      </c>
      <c r="F9" s="39">
        <f t="shared" ref="F9" si="0">(F8*100)/E8</f>
        <v>0</v>
      </c>
      <c r="G9" s="39">
        <f>(G8*100)/A8</f>
        <v>0</v>
      </c>
      <c r="H9" s="39">
        <f>(H8*100)/A8</f>
        <v>0</v>
      </c>
      <c r="I9" s="39">
        <f>(I8*100)/A8</f>
        <v>100</v>
      </c>
    </row>
    <row r="10" spans="1:9" s="41" customFormat="1" ht="23.4" x14ac:dyDescent="0.6">
      <c r="A10" s="40"/>
      <c r="B10" s="40"/>
      <c r="C10" s="40"/>
      <c r="D10" s="40"/>
      <c r="E10" s="40"/>
      <c r="F10" s="40"/>
      <c r="G10" s="40"/>
      <c r="H10" s="40"/>
      <c r="I10" s="40"/>
    </row>
    <row r="11" spans="1:9" s="41" customFormat="1" ht="23.4" x14ac:dyDescent="0.6">
      <c r="A11" s="40"/>
      <c r="B11" s="46" t="s">
        <v>66</v>
      </c>
      <c r="C11" s="40"/>
      <c r="D11" s="40"/>
      <c r="E11" s="40"/>
      <c r="F11" s="40"/>
      <c r="G11" s="40"/>
      <c r="H11" s="40"/>
      <c r="I11" s="40"/>
    </row>
    <row r="12" spans="1:9" s="41" customFormat="1" ht="23.4" x14ac:dyDescent="0.6">
      <c r="A12" s="40"/>
      <c r="B12" s="46" t="s">
        <v>67</v>
      </c>
      <c r="C12" s="40"/>
      <c r="D12" s="40"/>
      <c r="E12" s="40"/>
      <c r="F12" s="40"/>
      <c r="G12" s="40"/>
      <c r="H12" s="40"/>
      <c r="I12" s="40"/>
    </row>
    <row r="13" spans="1:9" s="41" customFormat="1" ht="23.4" x14ac:dyDescent="0.6">
      <c r="A13" s="40"/>
      <c r="B13" s="46" t="s">
        <v>68</v>
      </c>
      <c r="C13" s="40"/>
      <c r="D13" s="40"/>
      <c r="E13" s="40"/>
      <c r="F13" s="40"/>
      <c r="G13" s="40"/>
      <c r="H13" s="40"/>
      <c r="I13" s="40"/>
    </row>
  </sheetData>
  <mergeCells count="6">
    <mergeCell ref="B6:E6"/>
    <mergeCell ref="F6:I6"/>
    <mergeCell ref="A6:A7"/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อ่าน ป.1 ตอน 1</vt:lpstr>
      <vt:lpstr>อ่าน ป.1 ตอน 2</vt:lpstr>
      <vt:lpstr>สรุปความสามารถการอ่าน ป.1</vt:lpstr>
      <vt:lpstr>เขียน ป.1 </vt:lpstr>
      <vt:lpstr>สรุปแยกระดับคุณภาพ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dcterms:created xsi:type="dcterms:W3CDTF">2017-06-14T03:45:42Z</dcterms:created>
  <dcterms:modified xsi:type="dcterms:W3CDTF">2018-06-16T09:52:04Z</dcterms:modified>
</cp:coreProperties>
</file>