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6240"/>
  </bookViews>
  <sheets>
    <sheet name="อ่าน ป.3 ฉ.1 ตอน 1.1" sheetId="1" r:id="rId1"/>
    <sheet name="อ่าน ป.3 ฉ.1 ตอน1.2" sheetId="4" r:id="rId2"/>
    <sheet name="อ่าน ป.3 ฉ.1 ตอน 2.1" sheetId="5" r:id="rId3"/>
    <sheet name="อ่าน ป.3 ฉ.1 ตอน 2.2" sheetId="6" r:id="rId4"/>
    <sheet name="สรุปผลการอ่าน ป.3" sheetId="2" r:id="rId5"/>
    <sheet name="เขียน ป.3 ฉ.2 ตอน 1" sheetId="7" r:id="rId6"/>
    <sheet name="เขียน ป.3 ฉ.2 ตอน 2 " sheetId="8" r:id="rId7"/>
    <sheet name="สรุปผลการเขียน ป.3" sheetId="3" r:id="rId8"/>
    <sheet name="สรุประดับคุณภาพ" sheetId="9" r:id="rId9"/>
  </sheets>
  <definedNames>
    <definedName name="_xlnm.Print_Titles" localSheetId="5">'เขียน ป.3 ฉ.2 ตอน 1'!$1:$7</definedName>
    <definedName name="_xlnm.Print_Titles" localSheetId="6">'เขียน ป.3 ฉ.2 ตอน 2 '!$1:$7</definedName>
    <definedName name="_xlnm.Print_Titles" localSheetId="4">'สรุปผลการอ่าน ป.3'!$1:$11</definedName>
    <definedName name="_xlnm.Print_Titles" localSheetId="0">'อ่าน ป.3 ฉ.1 ตอน 1.1'!$1:$7</definedName>
    <definedName name="_xlnm.Print_Titles" localSheetId="2">'อ่าน ป.3 ฉ.1 ตอน 2.1'!$1:$7</definedName>
    <definedName name="_xlnm.Print_Titles" localSheetId="3">'อ่าน ป.3 ฉ.1 ตอน 2.2'!$1:$7</definedName>
    <definedName name="_xlnm.Print_Titles" localSheetId="1">'อ่าน ป.3 ฉ.1 ตอน1.2'!$1:$7</definedName>
  </definedNames>
  <calcPr calcId="144525"/>
</workbook>
</file>

<file path=xl/calcChain.xml><?xml version="1.0" encoding="utf-8"?>
<calcChain xmlns="http://schemas.openxmlformats.org/spreadsheetml/2006/main">
  <c r="Q9" i="9" l="1"/>
  <c r="A5" i="9"/>
  <c r="A5" i="3"/>
  <c r="A5" i="8"/>
  <c r="A5" i="7"/>
  <c r="A4" i="2"/>
  <c r="A5" i="6"/>
  <c r="A5" i="5"/>
  <c r="A5" i="4"/>
  <c r="A9" i="9" l="1"/>
  <c r="E10" i="3" l="1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9" i="3"/>
  <c r="F9" i="3" s="1"/>
  <c r="Q10" i="9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9" i="3"/>
  <c r="C54" i="3" s="1"/>
  <c r="D54" i="3" s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9" i="3"/>
  <c r="D53" i="8"/>
  <c r="E53" i="8"/>
  <c r="F53" i="8"/>
  <c r="G53" i="8"/>
  <c r="C53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H53" i="8"/>
  <c r="B8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8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53" i="7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12" i="2"/>
  <c r="G13" i="2"/>
  <c r="G14" i="2"/>
  <c r="I14" i="2" s="1"/>
  <c r="J14" i="2" s="1"/>
  <c r="G15" i="2"/>
  <c r="I15" i="2" s="1"/>
  <c r="J15" i="2" s="1"/>
  <c r="G16" i="2"/>
  <c r="I16" i="2" s="1"/>
  <c r="J16" i="2" s="1"/>
  <c r="G17" i="2"/>
  <c r="G18" i="2"/>
  <c r="I18" i="2" s="1"/>
  <c r="J18" i="2" s="1"/>
  <c r="G19" i="2"/>
  <c r="G20" i="2"/>
  <c r="I20" i="2" s="1"/>
  <c r="J20" i="2" s="1"/>
  <c r="G21" i="2"/>
  <c r="G22" i="2"/>
  <c r="I22" i="2" s="1"/>
  <c r="J22" i="2" s="1"/>
  <c r="G23" i="2"/>
  <c r="I23" i="2" s="1"/>
  <c r="J23" i="2" s="1"/>
  <c r="G24" i="2"/>
  <c r="I24" i="2" s="1"/>
  <c r="J24" i="2" s="1"/>
  <c r="G25" i="2"/>
  <c r="G26" i="2"/>
  <c r="I26" i="2" s="1"/>
  <c r="J26" i="2" s="1"/>
  <c r="G27" i="2"/>
  <c r="G28" i="2"/>
  <c r="I28" i="2" s="1"/>
  <c r="J28" i="2" s="1"/>
  <c r="G29" i="2"/>
  <c r="G30" i="2"/>
  <c r="I30" i="2" s="1"/>
  <c r="J30" i="2" s="1"/>
  <c r="G31" i="2"/>
  <c r="I31" i="2" s="1"/>
  <c r="J31" i="2" s="1"/>
  <c r="G32" i="2"/>
  <c r="I32" i="2" s="1"/>
  <c r="J32" i="2" s="1"/>
  <c r="G33" i="2"/>
  <c r="G34" i="2"/>
  <c r="I34" i="2" s="1"/>
  <c r="J34" i="2" s="1"/>
  <c r="G35" i="2"/>
  <c r="G36" i="2"/>
  <c r="I36" i="2" s="1"/>
  <c r="J36" i="2" s="1"/>
  <c r="G37" i="2"/>
  <c r="G38" i="2"/>
  <c r="I38" i="2" s="1"/>
  <c r="J38" i="2" s="1"/>
  <c r="G39" i="2"/>
  <c r="I39" i="2" s="1"/>
  <c r="J39" i="2" s="1"/>
  <c r="G40" i="2"/>
  <c r="I40" i="2" s="1"/>
  <c r="J40" i="2" s="1"/>
  <c r="G41" i="2"/>
  <c r="G42" i="2"/>
  <c r="I42" i="2" s="1"/>
  <c r="J42" i="2" s="1"/>
  <c r="G43" i="2"/>
  <c r="G44" i="2"/>
  <c r="I44" i="2" s="1"/>
  <c r="J44" i="2" s="1"/>
  <c r="G45" i="2"/>
  <c r="G46" i="2"/>
  <c r="I46" i="2" s="1"/>
  <c r="J46" i="2" s="1"/>
  <c r="G47" i="2"/>
  <c r="I47" i="2" s="1"/>
  <c r="J47" i="2" s="1"/>
  <c r="G48" i="2"/>
  <c r="I48" i="2" s="1"/>
  <c r="J48" i="2" s="1"/>
  <c r="G49" i="2"/>
  <c r="G50" i="2"/>
  <c r="I50" i="2" s="1"/>
  <c r="J50" i="2" s="1"/>
  <c r="G51" i="2"/>
  <c r="G52" i="2"/>
  <c r="I52" i="2" s="1"/>
  <c r="J52" i="2" s="1"/>
  <c r="G53" i="2"/>
  <c r="G54" i="2"/>
  <c r="I54" i="2" s="1"/>
  <c r="J54" i="2" s="1"/>
  <c r="G55" i="2"/>
  <c r="I55" i="2" s="1"/>
  <c r="J55" i="2" s="1"/>
  <c r="G56" i="2"/>
  <c r="I56" i="2" s="1"/>
  <c r="J56" i="2" s="1"/>
  <c r="G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12" i="2"/>
  <c r="C13" i="2"/>
  <c r="C14" i="2"/>
  <c r="C15" i="2"/>
  <c r="C16" i="2"/>
  <c r="E16" i="2" s="1"/>
  <c r="F16" i="2" s="1"/>
  <c r="C17" i="2"/>
  <c r="C18" i="2"/>
  <c r="C19" i="2"/>
  <c r="C20" i="2"/>
  <c r="E20" i="2" s="1"/>
  <c r="F20" i="2" s="1"/>
  <c r="C21" i="2"/>
  <c r="C22" i="2"/>
  <c r="C23" i="2"/>
  <c r="C24" i="2"/>
  <c r="E24" i="2" s="1"/>
  <c r="F24" i="2" s="1"/>
  <c r="C25" i="2"/>
  <c r="C26" i="2"/>
  <c r="C27" i="2"/>
  <c r="C28" i="2"/>
  <c r="E28" i="2" s="1"/>
  <c r="F28" i="2" s="1"/>
  <c r="C29" i="2"/>
  <c r="C30" i="2"/>
  <c r="C31" i="2"/>
  <c r="C32" i="2"/>
  <c r="E32" i="2" s="1"/>
  <c r="F32" i="2" s="1"/>
  <c r="C33" i="2"/>
  <c r="C34" i="2"/>
  <c r="E34" i="2" s="1"/>
  <c r="F34" i="2" s="1"/>
  <c r="C35" i="2"/>
  <c r="C36" i="2"/>
  <c r="E36" i="2" s="1"/>
  <c r="F36" i="2" s="1"/>
  <c r="C37" i="2"/>
  <c r="C38" i="2"/>
  <c r="E38" i="2" s="1"/>
  <c r="F38" i="2" s="1"/>
  <c r="C39" i="2"/>
  <c r="C40" i="2"/>
  <c r="E40" i="2" s="1"/>
  <c r="F40" i="2" s="1"/>
  <c r="C41" i="2"/>
  <c r="C42" i="2"/>
  <c r="E42" i="2" s="1"/>
  <c r="F42" i="2" s="1"/>
  <c r="C43" i="2"/>
  <c r="C44" i="2"/>
  <c r="E44" i="2" s="1"/>
  <c r="F44" i="2" s="1"/>
  <c r="C45" i="2"/>
  <c r="C46" i="2"/>
  <c r="E46" i="2" s="1"/>
  <c r="F46" i="2" s="1"/>
  <c r="C47" i="2"/>
  <c r="C48" i="2"/>
  <c r="E48" i="2" s="1"/>
  <c r="F48" i="2" s="1"/>
  <c r="C49" i="2"/>
  <c r="C50" i="2"/>
  <c r="E50" i="2" s="1"/>
  <c r="F50" i="2" s="1"/>
  <c r="C51" i="2"/>
  <c r="C52" i="2"/>
  <c r="E52" i="2" s="1"/>
  <c r="F52" i="2" s="1"/>
  <c r="C53" i="2"/>
  <c r="C54" i="2"/>
  <c r="E54" i="2" s="1"/>
  <c r="F54" i="2" s="1"/>
  <c r="C55" i="2"/>
  <c r="C56" i="2"/>
  <c r="E56" i="2" s="1"/>
  <c r="F56" i="2" s="1"/>
  <c r="C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12" i="2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8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8" i="5"/>
  <c r="D53" i="5"/>
  <c r="E53" i="5"/>
  <c r="F53" i="5"/>
  <c r="G53" i="5"/>
  <c r="C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H53" i="5"/>
  <c r="B8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8" i="4"/>
  <c r="W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3" i="1"/>
  <c r="N9" i="9" l="1"/>
  <c r="N10" i="9" s="1"/>
  <c r="P9" i="9"/>
  <c r="P10" i="9" s="1"/>
  <c r="O9" i="9"/>
  <c r="O10" i="9" s="1"/>
  <c r="I51" i="2"/>
  <c r="J51" i="2" s="1"/>
  <c r="I43" i="2"/>
  <c r="J43" i="2" s="1"/>
  <c r="I35" i="2"/>
  <c r="J35" i="2" s="1"/>
  <c r="I27" i="2"/>
  <c r="J27" i="2" s="1"/>
  <c r="I19" i="2"/>
  <c r="J19" i="2" s="1"/>
  <c r="G57" i="2"/>
  <c r="C57" i="2"/>
  <c r="E55" i="2"/>
  <c r="F55" i="2" s="1"/>
  <c r="E53" i="2"/>
  <c r="F53" i="2" s="1"/>
  <c r="E51" i="2"/>
  <c r="F51" i="2" s="1"/>
  <c r="E49" i="2"/>
  <c r="F49" i="2" s="1"/>
  <c r="E47" i="2"/>
  <c r="F47" i="2" s="1"/>
  <c r="E45" i="2"/>
  <c r="F45" i="2" s="1"/>
  <c r="E43" i="2"/>
  <c r="F43" i="2" s="1"/>
  <c r="E41" i="2"/>
  <c r="F41" i="2" s="1"/>
  <c r="E39" i="2"/>
  <c r="F39" i="2" s="1"/>
  <c r="E37" i="2"/>
  <c r="F37" i="2" s="1"/>
  <c r="E35" i="2"/>
  <c r="F35" i="2" s="1"/>
  <c r="E33" i="2"/>
  <c r="F33" i="2" s="1"/>
  <c r="E31" i="2"/>
  <c r="F31" i="2" s="1"/>
  <c r="E29" i="2"/>
  <c r="F29" i="2" s="1"/>
  <c r="E27" i="2"/>
  <c r="F27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E13" i="2"/>
  <c r="F13" i="2" s="1"/>
  <c r="E30" i="2"/>
  <c r="F30" i="2" s="1"/>
  <c r="E26" i="2"/>
  <c r="F26" i="2" s="1"/>
  <c r="E22" i="2"/>
  <c r="F22" i="2" s="1"/>
  <c r="E18" i="2"/>
  <c r="F18" i="2" s="1"/>
  <c r="E14" i="2"/>
  <c r="F14" i="2" s="1"/>
  <c r="I12" i="2"/>
  <c r="J12" i="2" s="1"/>
  <c r="I53" i="2"/>
  <c r="J53" i="2" s="1"/>
  <c r="I49" i="2"/>
  <c r="J49" i="2" s="1"/>
  <c r="I45" i="2"/>
  <c r="J45" i="2" s="1"/>
  <c r="I41" i="2"/>
  <c r="J41" i="2" s="1"/>
  <c r="I37" i="2"/>
  <c r="J37" i="2" s="1"/>
  <c r="I33" i="2"/>
  <c r="J33" i="2" s="1"/>
  <c r="I29" i="2"/>
  <c r="J29" i="2" s="1"/>
  <c r="I25" i="2"/>
  <c r="J25" i="2" s="1"/>
  <c r="I21" i="2"/>
  <c r="J21" i="2" s="1"/>
  <c r="I17" i="2"/>
  <c r="J17" i="2" s="1"/>
  <c r="I13" i="2"/>
  <c r="J13" i="2" s="1"/>
  <c r="H57" i="2"/>
  <c r="E12" i="2"/>
  <c r="D57" i="2"/>
  <c r="D9" i="3"/>
  <c r="E54" i="3"/>
  <c r="F54" i="3" s="1"/>
  <c r="R53" i="6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8" i="1"/>
  <c r="M9" i="9" l="1"/>
  <c r="M10" i="9" s="1"/>
  <c r="K9" i="9"/>
  <c r="K10" i="9" s="1"/>
  <c r="L9" i="9"/>
  <c r="L10" i="9" s="1"/>
  <c r="J9" i="9"/>
  <c r="J10" i="9" s="1"/>
  <c r="I57" i="2"/>
  <c r="J57" i="2" s="1"/>
  <c r="F12" i="2"/>
  <c r="E57" i="2"/>
  <c r="F57" i="2" s="1"/>
  <c r="I9" i="9"/>
  <c r="I10" i="9" s="1"/>
  <c r="G9" i="9"/>
  <c r="G10" i="9" s="1"/>
  <c r="H9" i="9"/>
  <c r="H10" i="9" s="1"/>
  <c r="F9" i="9"/>
  <c r="F10" i="9" s="1"/>
  <c r="E9" i="9" l="1"/>
  <c r="E10" i="9" s="1"/>
  <c r="C9" i="9"/>
  <c r="C10" i="9" s="1"/>
  <c r="D9" i="9"/>
  <c r="D10" i="9" s="1"/>
  <c r="B9" i="9"/>
  <c r="B10" i="9" s="1"/>
</calcChain>
</file>

<file path=xl/sharedStrings.xml><?xml version="1.0" encoding="utf-8"?>
<sst xmlns="http://schemas.openxmlformats.org/spreadsheetml/2006/main" count="198" uniqueCount="124">
  <si>
    <t>แบบบันทึกคะแนนรายบุคคล นักเรียนชั้นประถมศึกษาปีที่ 3</t>
  </si>
  <si>
    <t>ที่</t>
  </si>
  <si>
    <t>ชื่อ - สกุล</t>
  </si>
  <si>
    <t>คำที่</t>
  </si>
  <si>
    <t>เลขที่</t>
  </si>
  <si>
    <t>รวมคะแนน</t>
  </si>
  <si>
    <t>(20 คะแนน)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</si>
  <si>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 ผิด</t>
    </r>
  </si>
  <si>
    <t>รวมจำนวนนักเรียนที่ตอบถูก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</si>
  <si>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</si>
  <si>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</si>
  <si>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</si>
  <si>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</si>
  <si>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</si>
  <si>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</si>
  <si>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</si>
  <si>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</si>
  <si>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</si>
  <si>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</si>
  <si>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</si>
  <si>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(5 คะแนน)</t>
  </si>
  <si>
    <t>(15 คะแนน)</t>
  </si>
  <si>
    <t>(คะแนนเต็ม 40 คะแนน)</t>
  </si>
  <si>
    <t>(คะแนนเต็ม 20 คะแนน)</t>
  </si>
  <si>
    <t>บทร้อยกรอง</t>
  </si>
  <si>
    <t>โดยอ่านแบบร้อยแก้ว</t>
  </si>
  <si>
    <t>การเข้าใจ</t>
  </si>
  <si>
    <t>ความเข้าใจ</t>
  </si>
  <si>
    <t>(คะแนนเต็ม ๒๐ คะแนน)</t>
  </si>
  <si>
    <t>( 20 คะแนน)</t>
  </si>
  <si>
    <t>การอ่านออกเสียง</t>
  </si>
  <si>
    <t>(40 คะแนน)</t>
  </si>
  <si>
    <t>การแปลผล</t>
  </si>
  <si>
    <t>ในการอ่าน</t>
  </si>
  <si>
    <t>แบบสรุปผล</t>
  </si>
  <si>
    <t>ฉบับที่ 1 การอ่านออกเสียง</t>
  </si>
  <si>
    <t>ฉบับที่ 2 การอ่านรู้เรื่อง</t>
  </si>
  <si>
    <t>( 5 คะแนน)</t>
  </si>
  <si>
    <t>( 15 คะแนน)</t>
  </si>
  <si>
    <t>เกณฑ์ของระดับคะแนน</t>
  </si>
  <si>
    <t>ช่วงคะแนน</t>
  </si>
  <si>
    <t>ร้อยละ 75 - 100</t>
  </si>
  <si>
    <t>30 - 40</t>
  </si>
  <si>
    <t>15 - 20</t>
  </si>
  <si>
    <t>ดีมาก</t>
  </si>
  <si>
    <t>ร้อยละ 50 - 74</t>
  </si>
  <si>
    <t>20 - 29</t>
  </si>
  <si>
    <t>ดี</t>
  </si>
  <si>
    <t>ร้อยละ 25 - 49</t>
  </si>
  <si>
    <t>พอใช้</t>
  </si>
  <si>
    <t>ร้อยละ 0 - 24</t>
  </si>
  <si>
    <t>0 - 9</t>
  </si>
  <si>
    <t>ปรับปรุง</t>
  </si>
  <si>
    <t>10-19</t>
  </si>
  <si>
    <t>10-14</t>
  </si>
  <si>
    <t>5-9</t>
  </si>
  <si>
    <t>0-4</t>
  </si>
  <si>
    <t>คะแนนเฉลี่ย</t>
  </si>
  <si>
    <t xml:space="preserve">2. สาระสำคัญของเรื่อง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</si>
  <si>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</si>
  <si>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การวัดและประเมินผล “ความสามารถในการเขียน”</t>
  </si>
  <si>
    <t>การเขียนคำ</t>
  </si>
  <si>
    <t>การเขียนเรื่อง</t>
  </si>
  <si>
    <t>ฉบับที่ ๑ การเขียนคำ</t>
  </si>
  <si>
    <t>ฉบับที่ ๒ การเขียนเรื่อง</t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</si>
  <si>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</si>
  <si>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</si>
  <si>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</si>
  <si>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</si>
  <si>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</si>
  <si>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</si>
  <si>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</si>
  <si>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ความสามารถ</t>
  </si>
  <si>
    <t>ในการเขียนคำ</t>
  </si>
  <si>
    <t>แปลผล</t>
  </si>
  <si>
    <t>ในการเขียนเรื่อง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</si>
  <si>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</t>
    </r>
    <r>
      <rPr>
        <sz val="16"/>
        <color rgb="FFC00000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ไม่ต้องพิมพ์ข้อมูลใดๆ </t>
    </r>
  </si>
  <si>
    <t>สรุปจำนวน และร้อยละ แยกตามระดับคุณภาพ</t>
  </si>
  <si>
    <t>การอ่าน การเขียนภาษาไทย ของนักเรียนชั้น ป.3</t>
  </si>
  <si>
    <t>การอ่านรู้เรื่อง</t>
  </si>
  <si>
    <t>ด้านการอ่าน</t>
  </si>
  <si>
    <t>ด้านการเขียน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</si>
  <si>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</si>
  <si>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</si>
  <si>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</si>
  <si>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</si>
  <si>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</si>
  <si>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</si>
  <si>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ฉบับที่ 1 การอ่าน ตอนที่ 1 การอ่านออกเสียง : การอ่านบทร้อยกรองโดยอ่านแบบร้อยแก้ว</t>
  </si>
  <si>
    <t>ฉบับที่  1 ตอนที่ 2  การอ่านรู้เรื่อง : การเข้าใจความหมายของคำ</t>
  </si>
  <si>
    <t>ฉบับที่ 1 การอ่าน  ตอนที่ 2 การอ่านรู้เรื่อง : ความเข้าใจในการอ่าน</t>
  </si>
  <si>
    <t xml:space="preserve">ฉบับที่ 1 การอ่าน </t>
  </si>
  <si>
    <t>แบบสรุปผล  การวัดและประเมินผล “ความสามารถในการอ่าน”</t>
  </si>
  <si>
    <t>ตอนที่ 1 การอ่านออกเสียง</t>
  </si>
  <si>
    <t>ตอนที่ 1.1</t>
  </si>
  <si>
    <t>ตอนที่ 1.2</t>
  </si>
  <si>
    <t>ตอนที่ 2 การอ่านรู้เรื่อง</t>
  </si>
  <si>
    <t>ตอนที่ 2.1</t>
  </si>
  <si>
    <t>ตอนที่ 2.2</t>
  </si>
  <si>
    <t>การอ่านคำ</t>
  </si>
  <si>
    <t>การอ่าน</t>
  </si>
  <si>
    <t xml:space="preserve">ความหมาย </t>
  </si>
  <si>
    <t>ของคำ</t>
  </si>
  <si>
    <t>ฉบับที่  2 การเขียน  ตอนที่ 2 การเขียนเรื่อง</t>
  </si>
  <si>
    <t>1. การตั้งชื่อเรื่อง (2 คะแนน)</t>
  </si>
  <si>
    <t xml:space="preserve">3. การใช้ภาษา
(3 คะแนน)
</t>
  </si>
  <si>
    <t xml:space="preserve">5. ความเป็นระเบียบเรียบร้อย
(3 คะแนน)
</t>
  </si>
  <si>
    <t>4. การเขียนสะกดคำ    ( 3 คะแนน)</t>
  </si>
  <si>
    <t>(16 คะแนน)</t>
  </si>
  <si>
    <t>(คะแนนเต็ม ๑๖ คะแนน)</t>
  </si>
  <si>
    <t>12-16</t>
  </si>
  <si>
    <t>8-11</t>
  </si>
  <si>
    <t>4-7</t>
  </si>
  <si>
    <t>0-3</t>
  </si>
  <si>
    <t>การวัดประเมินผล  ครั้งที่ 2 : สิงหาคม  2561</t>
  </si>
  <si>
    <t>การวัดประเมินผล  ครั้งที่ 2  : สิงหาคม  2561</t>
  </si>
  <si>
    <t>การวัดประเมินผล  ครั้งที่ 2 :  สิงหาคม  2561</t>
  </si>
  <si>
    <t>ชั้นประถมศึกษาปีที่ 3 ครั้งที่ 2  : สิงหาคม  2561)</t>
  </si>
  <si>
    <t>การวัดประเมินผล  ครั้งที่ 2 : สิงหาคม   2561</t>
  </si>
  <si>
    <t>ชั้นประถมศึกษาปีที่ 3 ครั้งที่ 2 :  สิงหาคม   2561</t>
  </si>
  <si>
    <t>โรงเรียน ..............................................</t>
  </si>
  <si>
    <t>การวัดและประเมินผล ครั้งที่ 2  :  สิงหาคม   2561)</t>
  </si>
  <si>
    <t>ฉบับที่ 1  การอ่าน  ตอนที่ 1 การอ่านออกเสียง : การอ่านออกเสียงคำ</t>
  </si>
  <si>
    <t>ฉบับที่ 2   การเขียน  ตอนที่ 1 การเขียนคำ :  เขียนคำ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</si>
</sst>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2060"/>
      <name val="Angsana New"/>
      <family val="1"/>
    </font>
    <font>
      <sz val="16"/>
      <color theme="1"/>
      <name val="AngsanaUPC"/>
      <family val="1"/>
    </font>
    <font>
      <sz val="16"/>
      <color rgb="FFC0000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sz val="16"/>
      <color rgb="FF002060"/>
      <name val="Angsana New"/>
      <family val="1"/>
    </font>
    <font>
      <sz val="16"/>
      <color theme="3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4" fillId="0" borderId="8" xfId="0" applyNumberFormat="1" applyFont="1" applyBorder="1" applyAlignment="1">
      <alignment vertical="center" wrapText="1"/>
    </xf>
    <xf numFmtId="0" fontId="11" fillId="0" borderId="8" xfId="0" applyNumberFormat="1" applyFont="1" applyBorder="1" applyAlignment="1">
      <alignment vertical="center" wrapText="1"/>
    </xf>
    <xf numFmtId="0" fontId="4" fillId="0" borderId="8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1" xfId="0" applyBorder="1"/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3" xfId="0" applyBorder="1"/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8" xfId="0" applyFont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L5" sqref="L5"/>
    </sheetView>
  </sheetViews>
  <sheetFormatPr defaultRowHeight="13.8" x14ac:dyDescent="0.25"/>
  <cols>
    <col min="1" max="1" width="6.09765625" customWidth="1"/>
    <col min="2" max="2" width="15.8984375" customWidth="1"/>
    <col min="3" max="22" width="4.8984375" customWidth="1"/>
  </cols>
  <sheetData>
    <row r="1" spans="1:23" ht="23.4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23.4" x14ac:dyDescent="0.25">
      <c r="A2" s="134" t="s">
        <v>122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23.4" x14ac:dyDescent="0.6">
      <c r="A3" s="105" t="s">
        <v>114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2" customFormat="1" ht="23.4" x14ac:dyDescent="0.6">
      <c r="A4" s="12" t="s">
        <v>7</v>
      </c>
    </row>
    <row r="5" spans="1:23" s="2" customFormat="1" ht="23.4" x14ac:dyDescent="0.6">
      <c r="A5" s="2" t="s">
        <v>120</v>
      </c>
    </row>
    <row r="6" spans="1:23" ht="20.399999999999999" x14ac:dyDescent="0.25">
      <c r="A6" s="100" t="s">
        <v>4</v>
      </c>
      <c r="B6" s="100" t="s">
        <v>2</v>
      </c>
      <c r="C6" s="97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9" t="s">
        <v>5</v>
      </c>
    </row>
    <row r="7" spans="1:23" ht="20.399999999999999" x14ac:dyDescent="0.25">
      <c r="A7" s="101"/>
      <c r="B7" s="101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6</v>
      </c>
    </row>
    <row r="8" spans="1:23" ht="20.399999999999999" x14ac:dyDescent="0.25">
      <c r="A8" s="5">
        <v>1</v>
      </c>
      <c r="B8" s="4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4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4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4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4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4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4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4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4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4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5" t="s">
        <v>8</v>
      </c>
      <c r="B53" s="96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1:W1"/>
    <mergeCell ref="A2:W2"/>
    <mergeCell ref="A3:W3"/>
    <mergeCell ref="A53:B53"/>
    <mergeCell ref="C6:V6"/>
    <mergeCell ref="B6:B7"/>
    <mergeCell ref="A6:A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5" sqref="A5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ht="23.4" x14ac:dyDescent="0.25">
      <c r="A2" s="104" t="s">
        <v>88</v>
      </c>
      <c r="B2" s="104"/>
      <c r="C2" s="104"/>
      <c r="D2" s="104"/>
      <c r="E2" s="104"/>
      <c r="F2" s="104"/>
      <c r="G2" s="104"/>
      <c r="H2" s="104"/>
    </row>
    <row r="3" spans="1:8" ht="23.4" x14ac:dyDescent="0.6">
      <c r="A3" s="105" t="s">
        <v>115</v>
      </c>
      <c r="B3" s="105"/>
      <c r="C3" s="105"/>
      <c r="D3" s="105"/>
      <c r="E3" s="105"/>
      <c r="F3" s="105"/>
      <c r="G3" s="105"/>
      <c r="H3" s="105"/>
    </row>
    <row r="4" spans="1:8" s="2" customFormat="1" ht="23.4" x14ac:dyDescent="0.6">
      <c r="A4" s="12" t="s">
        <v>16</v>
      </c>
    </row>
    <row r="5" spans="1:8" s="2" customFormat="1" ht="23.4" x14ac:dyDescent="0.6">
      <c r="A5" s="2" t="str">
        <f>'อ่าน ป.3 ฉ.1 ตอน 1.1'!A5</f>
        <v>โรงเรียน ..............................................</v>
      </c>
    </row>
    <row r="6" spans="1:8" ht="23.4" x14ac:dyDescent="0.25">
      <c r="A6" s="100" t="s">
        <v>4</v>
      </c>
      <c r="B6" s="100" t="s">
        <v>2</v>
      </c>
      <c r="C6" s="102" t="s">
        <v>9</v>
      </c>
      <c r="D6" s="103"/>
      <c r="E6" s="103"/>
      <c r="F6" s="103"/>
      <c r="G6" s="103"/>
      <c r="H6" s="23" t="s">
        <v>5</v>
      </c>
    </row>
    <row r="7" spans="1:8" ht="68.400000000000006" customHeight="1" x14ac:dyDescent="0.25">
      <c r="A7" s="101"/>
      <c r="B7" s="101"/>
      <c r="C7" s="21" t="s">
        <v>12</v>
      </c>
      <c r="D7" s="21" t="s">
        <v>11</v>
      </c>
      <c r="E7" s="4" t="s">
        <v>10</v>
      </c>
      <c r="F7" s="21" t="s">
        <v>13</v>
      </c>
      <c r="G7" s="21" t="s">
        <v>14</v>
      </c>
      <c r="H7" s="22" t="s">
        <v>6</v>
      </c>
    </row>
    <row r="8" spans="1:8" ht="20.399999999999999" x14ac:dyDescent="0.25">
      <c r="A8" s="5">
        <v>1</v>
      </c>
      <c r="B8" s="24">
        <f>(((('อ่าน ป.3 ฉ.1 ตอน 1.1'!B8))))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15</v>
      </c>
      <c r="C53" s="25" t="e">
        <f>AVERAGE(C8:C52)</f>
        <v>#DIV/0!</v>
      </c>
      <c r="D53" s="25" t="e">
        <f t="shared" ref="D53:F53" si="1">AVERAGE(D8:D52)</f>
        <v>#DIV/0!</v>
      </c>
      <c r="E53" s="25" t="e">
        <f t="shared" si="1"/>
        <v>#DIV/0!</v>
      </c>
      <c r="F53" s="25" t="e">
        <f t="shared" si="1"/>
        <v>#DIV/0!</v>
      </c>
      <c r="G53" s="25" t="e">
        <f>AVERAGE(G8:G52)</f>
        <v>#DIV/0!</v>
      </c>
      <c r="H53" s="17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5" sqref="A5"/>
    </sheetView>
  </sheetViews>
  <sheetFormatPr defaultRowHeight="13.8" x14ac:dyDescent="0.25"/>
  <cols>
    <col min="1" max="1" width="4.296875" customWidth="1"/>
    <col min="2" max="2" width="28.796875" customWidth="1"/>
    <col min="3" max="6" width="14.19921875" customWidth="1"/>
    <col min="7" max="7" width="14.59765625" customWidth="1"/>
    <col min="8" max="8" width="17.3984375" customWidth="1"/>
  </cols>
  <sheetData>
    <row r="1" spans="1:8" ht="23.4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ht="23.4" x14ac:dyDescent="0.25">
      <c r="A2" s="130" t="s">
        <v>89</v>
      </c>
      <c r="B2" s="130"/>
      <c r="C2" s="130"/>
      <c r="D2" s="130"/>
      <c r="E2" s="130"/>
      <c r="F2" s="130"/>
      <c r="G2" s="130"/>
      <c r="H2" s="130"/>
    </row>
    <row r="3" spans="1:8" ht="23.4" x14ac:dyDescent="0.6">
      <c r="A3" s="105" t="s">
        <v>116</v>
      </c>
      <c r="B3" s="105"/>
      <c r="C3" s="105"/>
      <c r="D3" s="105"/>
      <c r="E3" s="105"/>
      <c r="F3" s="105"/>
      <c r="G3" s="105"/>
      <c r="H3" s="105"/>
    </row>
    <row r="4" spans="1:8" s="2" customFormat="1" ht="23.4" x14ac:dyDescent="0.6">
      <c r="A4" s="12" t="s">
        <v>18</v>
      </c>
    </row>
    <row r="5" spans="1:8" s="2" customFormat="1" ht="23.4" x14ac:dyDescent="0.6">
      <c r="A5" s="2" t="str">
        <f>'อ่าน ป.3 ฉ.1 ตอน 1.1'!A5</f>
        <v>โรงเรียน ..............................................</v>
      </c>
    </row>
    <row r="6" spans="1:8" ht="23.4" x14ac:dyDescent="0.25">
      <c r="A6" s="100" t="s">
        <v>4</v>
      </c>
      <c r="B6" s="100" t="s">
        <v>2</v>
      </c>
      <c r="C6" s="102" t="s">
        <v>17</v>
      </c>
      <c r="D6" s="103"/>
      <c r="E6" s="103"/>
      <c r="F6" s="103"/>
      <c r="G6" s="103"/>
      <c r="H6" s="23" t="s">
        <v>5</v>
      </c>
    </row>
    <row r="7" spans="1:8" ht="28.2" customHeight="1" x14ac:dyDescent="0.25">
      <c r="A7" s="101"/>
      <c r="B7" s="101"/>
      <c r="C7" s="21">
        <v>1</v>
      </c>
      <c r="D7" s="21">
        <v>2</v>
      </c>
      <c r="E7" s="4">
        <v>3</v>
      </c>
      <c r="F7" s="21">
        <v>4</v>
      </c>
      <c r="G7" s="21">
        <v>5</v>
      </c>
      <c r="H7" s="22" t="s">
        <v>20</v>
      </c>
    </row>
    <row r="8" spans="1:8" ht="20.399999999999999" x14ac:dyDescent="0.25">
      <c r="A8" s="5">
        <v>1</v>
      </c>
      <c r="B8" s="24">
        <f>(((('อ่าน ป.3 ฉ.1 ตอน 1.1'!B8))))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19</v>
      </c>
      <c r="C53" s="19">
        <f>SUM(C8:C52)</f>
        <v>0</v>
      </c>
      <c r="D53" s="19">
        <f t="shared" ref="D53:G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A5" sqref="A5"/>
    </sheetView>
  </sheetViews>
  <sheetFormatPr defaultRowHeight="13.8" x14ac:dyDescent="0.25"/>
  <cols>
    <col min="1" max="1" width="4.296875" customWidth="1"/>
    <col min="2" max="2" width="15.8984375" customWidth="1"/>
    <col min="3" max="17" width="6.3984375" customWidth="1"/>
  </cols>
  <sheetData>
    <row r="1" spans="1:18" ht="23.4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4" x14ac:dyDescent="0.25">
      <c r="A2" s="134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23.4" x14ac:dyDescent="0.6">
      <c r="A3" s="105" t="s">
        <v>116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s="2" customFormat="1" ht="23.4" x14ac:dyDescent="0.6">
      <c r="A4" s="12" t="s">
        <v>18</v>
      </c>
    </row>
    <row r="5" spans="1:18" s="2" customFormat="1" ht="23.4" x14ac:dyDescent="0.6">
      <c r="A5" s="2" t="str">
        <f>'อ่าน ป.3 ฉ.1 ตอน 1.1'!A5</f>
        <v>โรงเรียน ..............................................</v>
      </c>
    </row>
    <row r="6" spans="1:18" ht="20.399999999999999" x14ac:dyDescent="0.25">
      <c r="A6" s="100" t="s">
        <v>4</v>
      </c>
      <c r="B6" s="100" t="s">
        <v>2</v>
      </c>
      <c r="C6" s="97" t="s">
        <v>17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" t="s">
        <v>5</v>
      </c>
    </row>
    <row r="7" spans="1:18" ht="20.399999999999999" x14ac:dyDescent="0.25">
      <c r="A7" s="101"/>
      <c r="B7" s="101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10" t="s">
        <v>21</v>
      </c>
    </row>
    <row r="8" spans="1:18" ht="23.4" x14ac:dyDescent="0.25">
      <c r="A8" s="5">
        <v>1</v>
      </c>
      <c r="B8" s="24">
        <f>(((('อ่าน ป.3 ฉ.1 ตอน 1.1'!B8))))</f>
        <v>0</v>
      </c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>
        <f>SUM(C8:Q8)</f>
        <v>0</v>
      </c>
    </row>
    <row r="9" spans="1:18" ht="23.4" x14ac:dyDescent="0.25">
      <c r="A9" s="5">
        <v>2</v>
      </c>
      <c r="B9" s="24">
        <f>(((('อ่าน ป.3 ฉ.1 ตอน 1.1'!B9))))</f>
        <v>0</v>
      </c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>
        <f t="shared" ref="R9:R52" si="0">SUM(C9:Q9)</f>
        <v>0</v>
      </c>
    </row>
    <row r="10" spans="1:18" ht="23.4" x14ac:dyDescent="0.25">
      <c r="A10" s="5">
        <v>3</v>
      </c>
      <c r="B10" s="24">
        <f>(((('อ่าน ป.3 ฉ.1 ตอน 1.1'!B10))))</f>
        <v>0</v>
      </c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>
        <f t="shared" si="0"/>
        <v>0</v>
      </c>
    </row>
    <row r="11" spans="1:18" ht="23.4" x14ac:dyDescent="0.25">
      <c r="A11" s="5">
        <v>4</v>
      </c>
      <c r="B11" s="24">
        <f>(((('อ่าน ป.3 ฉ.1 ตอน 1.1'!B11))))</f>
        <v>0</v>
      </c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>
        <f t="shared" si="0"/>
        <v>0</v>
      </c>
    </row>
    <row r="12" spans="1:18" ht="23.4" x14ac:dyDescent="0.25">
      <c r="A12" s="5">
        <v>5</v>
      </c>
      <c r="B12" s="24">
        <f>(((('อ่าน ป.3 ฉ.1 ตอน 1.1'!B12))))</f>
        <v>0</v>
      </c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>
        <f t="shared" si="0"/>
        <v>0</v>
      </c>
    </row>
    <row r="13" spans="1:18" ht="23.4" x14ac:dyDescent="0.25">
      <c r="A13" s="5">
        <v>6</v>
      </c>
      <c r="B13" s="24">
        <f>(((('อ่าน ป.3 ฉ.1 ตอน 1.1'!B13))))</f>
        <v>0</v>
      </c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>
        <f t="shared" si="0"/>
        <v>0</v>
      </c>
    </row>
    <row r="14" spans="1:18" ht="23.4" x14ac:dyDescent="0.25">
      <c r="A14" s="5">
        <v>7</v>
      </c>
      <c r="B14" s="24">
        <f>(((('อ่าน ป.3 ฉ.1 ตอน 1.1'!B14))))</f>
        <v>0</v>
      </c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8">
        <f t="shared" si="0"/>
        <v>0</v>
      </c>
    </row>
    <row r="15" spans="1:18" ht="23.4" x14ac:dyDescent="0.25">
      <c r="A15" s="5">
        <v>8</v>
      </c>
      <c r="B15" s="24">
        <f>(((('อ่าน ป.3 ฉ.1 ตอน 1.1'!B15))))</f>
        <v>0</v>
      </c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8">
        <f t="shared" si="0"/>
        <v>0</v>
      </c>
    </row>
    <row r="16" spans="1:18" ht="23.4" x14ac:dyDescent="0.25">
      <c r="A16" s="5">
        <v>9</v>
      </c>
      <c r="B16" s="24">
        <f>(((('อ่าน ป.3 ฉ.1 ตอน 1.1'!B16))))</f>
        <v>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8">
        <f t="shared" si="0"/>
        <v>0</v>
      </c>
    </row>
    <row r="17" spans="1:18" ht="23.4" x14ac:dyDescent="0.25">
      <c r="A17" s="5">
        <v>10</v>
      </c>
      <c r="B17" s="24">
        <f>(((('อ่าน ป.3 ฉ.1 ตอน 1.1'!B17))))</f>
        <v>0</v>
      </c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8">
        <f t="shared" si="0"/>
        <v>0</v>
      </c>
    </row>
    <row r="18" spans="1:18" ht="23.4" x14ac:dyDescent="0.6">
      <c r="A18" s="5">
        <v>11</v>
      </c>
      <c r="B18" s="24">
        <f>(((('อ่าน ป.3 ฉ.1 ตอน 1.1'!B18))))</f>
        <v>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8">
        <f t="shared" si="0"/>
        <v>0</v>
      </c>
    </row>
    <row r="19" spans="1:18" ht="23.4" x14ac:dyDescent="0.6">
      <c r="A19" s="5">
        <v>12</v>
      </c>
      <c r="B19" s="24">
        <f>(((('อ่าน ป.3 ฉ.1 ตอน 1.1'!B19))))</f>
        <v>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8">
        <f t="shared" si="0"/>
        <v>0</v>
      </c>
    </row>
    <row r="20" spans="1:18" ht="23.4" x14ac:dyDescent="0.6">
      <c r="A20" s="5">
        <v>13</v>
      </c>
      <c r="B20" s="24">
        <f>(((('อ่าน ป.3 ฉ.1 ตอน 1.1'!B20))))</f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8">
        <f t="shared" si="0"/>
        <v>0</v>
      </c>
    </row>
    <row r="21" spans="1:18" ht="23.4" x14ac:dyDescent="0.6">
      <c r="A21" s="5">
        <v>14</v>
      </c>
      <c r="B21" s="24">
        <f>(((('อ่าน ป.3 ฉ.1 ตอน 1.1'!B21))))</f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8">
        <f t="shared" si="0"/>
        <v>0</v>
      </c>
    </row>
    <row r="22" spans="1:18" ht="23.4" x14ac:dyDescent="0.6">
      <c r="A22" s="5">
        <v>15</v>
      </c>
      <c r="B22" s="24">
        <f>(((('อ่าน ป.3 ฉ.1 ตอน 1.1'!B22))))</f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8">
        <f t="shared" si="0"/>
        <v>0</v>
      </c>
    </row>
    <row r="23" spans="1:18" ht="23.4" x14ac:dyDescent="0.6">
      <c r="A23" s="5">
        <v>16</v>
      </c>
      <c r="B23" s="24">
        <f>(((('อ่าน ป.3 ฉ.1 ตอน 1.1'!B23))))</f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8">
        <f t="shared" si="0"/>
        <v>0</v>
      </c>
    </row>
    <row r="24" spans="1:18" ht="23.4" x14ac:dyDescent="0.6">
      <c r="A24" s="5">
        <v>17</v>
      </c>
      <c r="B24" s="24">
        <f>(((('อ่าน ป.3 ฉ.1 ตอน 1.1'!B24))))</f>
        <v>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8">
        <f t="shared" si="0"/>
        <v>0</v>
      </c>
    </row>
    <row r="25" spans="1:18" ht="23.4" x14ac:dyDescent="0.6">
      <c r="A25" s="5">
        <v>18</v>
      </c>
      <c r="B25" s="24">
        <f>(((('อ่าน ป.3 ฉ.1 ตอน 1.1'!B25))))</f>
        <v>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8">
        <f t="shared" si="0"/>
        <v>0</v>
      </c>
    </row>
    <row r="26" spans="1:18" ht="23.4" x14ac:dyDescent="0.6">
      <c r="A26" s="5">
        <v>19</v>
      </c>
      <c r="B26" s="24">
        <f>(((('อ่าน ป.3 ฉ.1 ตอน 1.1'!B26))))</f>
        <v>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8">
        <f t="shared" si="0"/>
        <v>0</v>
      </c>
    </row>
    <row r="27" spans="1:18" ht="23.4" x14ac:dyDescent="0.6">
      <c r="A27" s="5">
        <v>20</v>
      </c>
      <c r="B27" s="24">
        <f>(((('อ่าน ป.3 ฉ.1 ตอน 1.1'!B27))))</f>
        <v>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8">
        <f t="shared" si="0"/>
        <v>0</v>
      </c>
    </row>
    <row r="28" spans="1:18" ht="23.4" x14ac:dyDescent="0.6">
      <c r="A28" s="5">
        <v>21</v>
      </c>
      <c r="B28" s="24">
        <f>(((('อ่าน ป.3 ฉ.1 ตอน 1.1'!B28))))</f>
        <v>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>
        <f t="shared" si="0"/>
        <v>0</v>
      </c>
    </row>
    <row r="29" spans="1:18" ht="23.4" x14ac:dyDescent="0.6">
      <c r="A29" s="5">
        <v>22</v>
      </c>
      <c r="B29" s="24">
        <f>(((('อ่าน ป.3 ฉ.1 ตอน 1.1'!B29))))</f>
        <v>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8">
        <f t="shared" si="0"/>
        <v>0</v>
      </c>
    </row>
    <row r="30" spans="1:18" ht="23.4" x14ac:dyDescent="0.6">
      <c r="A30" s="5">
        <v>23</v>
      </c>
      <c r="B30" s="24">
        <f>(((('อ่าน ป.3 ฉ.1 ตอน 1.1'!B30))))</f>
        <v>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8">
        <f t="shared" si="0"/>
        <v>0</v>
      </c>
    </row>
    <row r="31" spans="1:18" ht="23.4" x14ac:dyDescent="0.6">
      <c r="A31" s="5">
        <v>24</v>
      </c>
      <c r="B31" s="24">
        <f>(((('อ่าน ป.3 ฉ.1 ตอน 1.1'!B31))))</f>
        <v>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8">
        <f t="shared" si="0"/>
        <v>0</v>
      </c>
    </row>
    <row r="32" spans="1:18" ht="23.4" x14ac:dyDescent="0.6">
      <c r="A32" s="5">
        <v>25</v>
      </c>
      <c r="B32" s="24">
        <f>(((('อ่าน ป.3 ฉ.1 ตอน 1.1'!B32))))</f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8">
        <f t="shared" si="0"/>
        <v>0</v>
      </c>
    </row>
    <row r="33" spans="1:18" ht="23.4" x14ac:dyDescent="0.6">
      <c r="A33" s="5">
        <v>26</v>
      </c>
      <c r="B33" s="24">
        <f>(((('อ่าน ป.3 ฉ.1 ตอน 1.1'!B33))))</f>
        <v>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8">
        <f t="shared" si="0"/>
        <v>0</v>
      </c>
    </row>
    <row r="34" spans="1:18" ht="23.4" x14ac:dyDescent="0.6">
      <c r="A34" s="5">
        <v>27</v>
      </c>
      <c r="B34" s="24">
        <f>(((('อ่าน ป.3 ฉ.1 ตอน 1.1'!B34))))</f>
        <v>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8">
        <f t="shared" si="0"/>
        <v>0</v>
      </c>
    </row>
    <row r="35" spans="1:18" ht="23.4" x14ac:dyDescent="0.6">
      <c r="A35" s="5">
        <v>28</v>
      </c>
      <c r="B35" s="24">
        <f>(((('อ่าน ป.3 ฉ.1 ตอน 1.1'!B35))))</f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8">
        <f t="shared" si="0"/>
        <v>0</v>
      </c>
    </row>
    <row r="36" spans="1:18" ht="23.4" x14ac:dyDescent="0.6">
      <c r="A36" s="5">
        <v>29</v>
      </c>
      <c r="B36" s="24">
        <f>(((('อ่าน ป.3 ฉ.1 ตอน 1.1'!B36))))</f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8">
        <f t="shared" si="0"/>
        <v>0</v>
      </c>
    </row>
    <row r="37" spans="1:18" ht="23.4" x14ac:dyDescent="0.6">
      <c r="A37" s="5">
        <v>30</v>
      </c>
      <c r="B37" s="24">
        <f>(((('อ่าน ป.3 ฉ.1 ตอน 1.1'!B37))))</f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8">
        <f t="shared" si="0"/>
        <v>0</v>
      </c>
    </row>
    <row r="38" spans="1:18" ht="23.4" x14ac:dyDescent="0.6">
      <c r="A38" s="5">
        <v>31</v>
      </c>
      <c r="B38" s="24">
        <f>(((('อ่าน ป.3 ฉ.1 ตอน 1.1'!B38))))</f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18">
        <f t="shared" si="0"/>
        <v>0</v>
      </c>
    </row>
    <row r="39" spans="1:18" ht="23.4" x14ac:dyDescent="0.6">
      <c r="A39" s="5">
        <v>32</v>
      </c>
      <c r="B39" s="24">
        <f>(((('อ่าน ป.3 ฉ.1 ตอน 1.1'!B39))))</f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8">
        <f t="shared" si="0"/>
        <v>0</v>
      </c>
    </row>
    <row r="40" spans="1:18" ht="23.4" x14ac:dyDescent="0.6">
      <c r="A40" s="5">
        <v>33</v>
      </c>
      <c r="B40" s="24">
        <f>(((('อ่าน ป.3 ฉ.1 ตอน 1.1'!B40))))</f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8">
        <f t="shared" si="0"/>
        <v>0</v>
      </c>
    </row>
    <row r="41" spans="1:18" ht="23.4" x14ac:dyDescent="0.6">
      <c r="A41" s="5">
        <v>34</v>
      </c>
      <c r="B41" s="24">
        <f>(((('อ่าน ป.3 ฉ.1 ตอน 1.1'!B41))))</f>
        <v>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8">
        <f t="shared" si="0"/>
        <v>0</v>
      </c>
    </row>
    <row r="42" spans="1:18" ht="23.4" x14ac:dyDescent="0.6">
      <c r="A42" s="5">
        <v>35</v>
      </c>
      <c r="B42" s="24">
        <f>(((('อ่าน ป.3 ฉ.1 ตอน 1.1'!B42))))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8">
        <f t="shared" si="0"/>
        <v>0</v>
      </c>
    </row>
    <row r="43" spans="1:18" ht="23.4" x14ac:dyDescent="0.6">
      <c r="A43" s="5">
        <v>36</v>
      </c>
      <c r="B43" s="24">
        <f>(((('อ่าน ป.3 ฉ.1 ตอน 1.1'!B43))))</f>
        <v>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8">
        <f t="shared" si="0"/>
        <v>0</v>
      </c>
    </row>
    <row r="44" spans="1:18" ht="23.4" x14ac:dyDescent="0.6">
      <c r="A44" s="5">
        <v>37</v>
      </c>
      <c r="B44" s="24">
        <f>(((('อ่าน ป.3 ฉ.1 ตอน 1.1'!B44))))</f>
        <v>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8">
        <f t="shared" si="0"/>
        <v>0</v>
      </c>
    </row>
    <row r="45" spans="1:18" ht="23.4" x14ac:dyDescent="0.6">
      <c r="A45" s="5">
        <v>38</v>
      </c>
      <c r="B45" s="24">
        <f>(((('อ่าน ป.3 ฉ.1 ตอน 1.1'!B45))))</f>
        <v>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8">
        <f t="shared" si="0"/>
        <v>0</v>
      </c>
    </row>
    <row r="46" spans="1:18" ht="23.4" x14ac:dyDescent="0.6">
      <c r="A46" s="5">
        <v>39</v>
      </c>
      <c r="B46" s="24">
        <f>(((('อ่าน ป.3 ฉ.1 ตอน 1.1'!B46))))</f>
        <v>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8">
        <f t="shared" si="0"/>
        <v>0</v>
      </c>
    </row>
    <row r="47" spans="1:18" ht="23.4" x14ac:dyDescent="0.6">
      <c r="A47" s="5">
        <v>40</v>
      </c>
      <c r="B47" s="24">
        <f>(((('อ่าน ป.3 ฉ.1 ตอน 1.1'!B47))))</f>
        <v>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8">
        <f t="shared" si="0"/>
        <v>0</v>
      </c>
    </row>
    <row r="48" spans="1:18" ht="23.4" x14ac:dyDescent="0.6">
      <c r="A48" s="5">
        <v>41</v>
      </c>
      <c r="B48" s="24">
        <f>(((('อ่าน ป.3 ฉ.1 ตอน 1.1'!B48))))</f>
        <v>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8">
        <f t="shared" si="0"/>
        <v>0</v>
      </c>
    </row>
    <row r="49" spans="1:18" ht="23.4" x14ac:dyDescent="0.6">
      <c r="A49" s="5">
        <v>42</v>
      </c>
      <c r="B49" s="24">
        <f>(((('อ่าน ป.3 ฉ.1 ตอน 1.1'!B49))))</f>
        <v>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8">
        <f t="shared" si="0"/>
        <v>0</v>
      </c>
    </row>
    <row r="50" spans="1:18" ht="23.4" x14ac:dyDescent="0.6">
      <c r="A50" s="5">
        <v>43</v>
      </c>
      <c r="B50" s="24">
        <f>(((('อ่าน ป.3 ฉ.1 ตอน 1.1'!B50))))</f>
        <v>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18">
        <f t="shared" si="0"/>
        <v>0</v>
      </c>
    </row>
    <row r="51" spans="1:18" ht="23.4" x14ac:dyDescent="0.6">
      <c r="A51" s="5">
        <v>44</v>
      </c>
      <c r="B51" s="24">
        <f>(((('อ่าน ป.3 ฉ.1 ตอน 1.1'!B51))))</f>
        <v>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18">
        <f t="shared" si="0"/>
        <v>0</v>
      </c>
    </row>
    <row r="52" spans="1:18" ht="23.4" x14ac:dyDescent="0.6">
      <c r="A52" s="5">
        <v>45</v>
      </c>
      <c r="B52" s="24">
        <f>(((('อ่าน ป.3 ฉ.1 ตอน 1.1'!B52))))</f>
        <v>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18">
        <f t="shared" si="0"/>
        <v>0</v>
      </c>
    </row>
    <row r="53" spans="1:18" s="2" customFormat="1" ht="23.4" x14ac:dyDescent="0.6">
      <c r="A53" s="95" t="s">
        <v>8</v>
      </c>
      <c r="B53" s="96"/>
      <c r="C53" s="19">
        <f>SUM(C8:C52)</f>
        <v>0</v>
      </c>
      <c r="D53" s="19">
        <f t="shared" ref="D53:Q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7">
        <f>AVERAGE(R8:R52)</f>
        <v>0</v>
      </c>
    </row>
  </sheetData>
  <mergeCells count="7">
    <mergeCell ref="A53:B53"/>
    <mergeCell ref="A1:R1"/>
    <mergeCell ref="A2:R2"/>
    <mergeCell ref="A3:R3"/>
    <mergeCell ref="A6:A7"/>
    <mergeCell ref="B6:B7"/>
    <mergeCell ref="C6:Q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A4" sqref="A4"/>
    </sheetView>
  </sheetViews>
  <sheetFormatPr defaultRowHeight="13.8" x14ac:dyDescent="0.25"/>
  <cols>
    <col min="1" max="1" width="4.296875" customWidth="1"/>
    <col min="2" max="2" width="20.3984375" customWidth="1"/>
    <col min="3" max="3" width="12.19921875" customWidth="1"/>
    <col min="4" max="4" width="14.3984375" customWidth="1"/>
    <col min="5" max="5" width="12.19921875" customWidth="1"/>
    <col min="6" max="6" width="11.296875" customWidth="1"/>
    <col min="7" max="9" width="12.19921875" customWidth="1"/>
    <col min="10" max="10" width="12" customWidth="1"/>
    <col min="12" max="12" width="13.3984375" customWidth="1"/>
  </cols>
  <sheetData>
    <row r="1" spans="1:23" ht="23.4" x14ac:dyDescent="0.25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3" ht="23.4" x14ac:dyDescent="0.6">
      <c r="A2" s="93" t="s">
        <v>117</v>
      </c>
      <c r="B2" s="93"/>
      <c r="C2" s="93"/>
      <c r="D2" s="93"/>
      <c r="E2" s="93"/>
      <c r="F2" s="93"/>
      <c r="G2" s="93"/>
      <c r="H2" s="93"/>
      <c r="I2" s="93"/>
      <c r="J2" s="93"/>
      <c r="K2" s="14"/>
      <c r="L2" s="14"/>
      <c r="M2" s="1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2" customFormat="1" ht="23.4" x14ac:dyDescent="0.6">
      <c r="A3" s="12" t="s">
        <v>87</v>
      </c>
    </row>
    <row r="4" spans="1:23" s="2" customFormat="1" ht="24" thickBot="1" x14ac:dyDescent="0.65">
      <c r="A4" s="12" t="str">
        <f>'อ่าน ป.3 ฉ.1 ตอน 1.1'!A5</f>
        <v>โรงเรียน ..............................................</v>
      </c>
    </row>
    <row r="5" spans="1:23" ht="21" thickBot="1" x14ac:dyDescent="0.3">
      <c r="A5" s="115" t="s">
        <v>1</v>
      </c>
      <c r="B5" s="111" t="s">
        <v>2</v>
      </c>
      <c r="C5" s="116" t="s">
        <v>91</v>
      </c>
      <c r="D5" s="117"/>
      <c r="E5" s="117"/>
      <c r="F5" s="117"/>
      <c r="G5" s="117"/>
      <c r="H5" s="117"/>
      <c r="I5" s="117"/>
      <c r="J5" s="118"/>
      <c r="L5" s="108" t="s">
        <v>39</v>
      </c>
      <c r="M5" s="106" t="s">
        <v>40</v>
      </c>
      <c r="N5" s="107"/>
      <c r="O5" s="108" t="s">
        <v>32</v>
      </c>
    </row>
    <row r="6" spans="1:23" ht="20.399999999999999" x14ac:dyDescent="0.25">
      <c r="A6" s="115"/>
      <c r="B6" s="112"/>
      <c r="C6" s="116" t="s">
        <v>93</v>
      </c>
      <c r="D6" s="117"/>
      <c r="E6" s="117"/>
      <c r="F6" s="118"/>
      <c r="G6" s="116" t="s">
        <v>96</v>
      </c>
      <c r="H6" s="117"/>
      <c r="I6" s="117"/>
      <c r="J6" s="118"/>
      <c r="L6" s="109"/>
      <c r="M6" s="91"/>
      <c r="N6" s="29"/>
      <c r="O6" s="109"/>
    </row>
    <row r="7" spans="1:23" ht="15.6" customHeight="1" x14ac:dyDescent="0.25">
      <c r="A7" s="115"/>
      <c r="B7" s="112"/>
      <c r="C7" s="39" t="s">
        <v>94</v>
      </c>
      <c r="D7" s="43" t="s">
        <v>95</v>
      </c>
      <c r="E7" s="45"/>
      <c r="F7" s="36"/>
      <c r="G7" s="39" t="s">
        <v>97</v>
      </c>
      <c r="H7" s="39" t="s">
        <v>98</v>
      </c>
      <c r="I7" s="48"/>
      <c r="J7" s="39"/>
      <c r="L7" s="109"/>
      <c r="M7" s="29" t="s">
        <v>35</v>
      </c>
      <c r="N7" s="29" t="s">
        <v>36</v>
      </c>
      <c r="O7" s="109"/>
    </row>
    <row r="8" spans="1:23" ht="15.6" customHeight="1" thickBot="1" x14ac:dyDescent="0.3">
      <c r="A8" s="115"/>
      <c r="B8" s="112"/>
      <c r="C8" s="40" t="s">
        <v>99</v>
      </c>
      <c r="D8" s="44" t="s">
        <v>100</v>
      </c>
      <c r="E8" s="31"/>
      <c r="F8" s="47"/>
      <c r="G8" s="40" t="s">
        <v>26</v>
      </c>
      <c r="H8" s="40" t="s">
        <v>27</v>
      </c>
      <c r="I8" s="33"/>
      <c r="J8" s="40"/>
      <c r="L8" s="110"/>
      <c r="M8" s="30" t="s">
        <v>22</v>
      </c>
      <c r="N8" s="30" t="s">
        <v>23</v>
      </c>
      <c r="O8" s="110"/>
    </row>
    <row r="9" spans="1:23" ht="15.6" customHeight="1" thickBot="1" x14ac:dyDescent="0.3">
      <c r="A9" s="115"/>
      <c r="B9" s="112"/>
      <c r="C9" s="40" t="s">
        <v>29</v>
      </c>
      <c r="D9" s="44" t="s">
        <v>24</v>
      </c>
      <c r="E9" s="40" t="s">
        <v>5</v>
      </c>
      <c r="F9" s="49" t="s">
        <v>32</v>
      </c>
      <c r="G9" s="40" t="s">
        <v>101</v>
      </c>
      <c r="H9" s="40" t="s">
        <v>33</v>
      </c>
      <c r="I9" s="44" t="s">
        <v>5</v>
      </c>
      <c r="J9" s="50" t="s">
        <v>32</v>
      </c>
      <c r="L9" s="53" t="s">
        <v>41</v>
      </c>
      <c r="M9" s="54" t="s">
        <v>42</v>
      </c>
      <c r="N9" s="54" t="s">
        <v>43</v>
      </c>
      <c r="O9" s="30" t="s">
        <v>44</v>
      </c>
    </row>
    <row r="10" spans="1:23" ht="22.8" customHeight="1" thickBot="1" x14ac:dyDescent="0.3">
      <c r="A10" s="115"/>
      <c r="B10" s="112"/>
      <c r="C10" s="41"/>
      <c r="D10" s="44" t="s">
        <v>25</v>
      </c>
      <c r="E10" s="40" t="s">
        <v>31</v>
      </c>
      <c r="F10" s="35"/>
      <c r="G10" s="88" t="s">
        <v>102</v>
      </c>
      <c r="H10" s="40" t="s">
        <v>38</v>
      </c>
      <c r="I10" s="44" t="s">
        <v>6</v>
      </c>
      <c r="J10" s="40"/>
      <c r="L10" s="53" t="s">
        <v>45</v>
      </c>
      <c r="M10" s="54" t="s">
        <v>46</v>
      </c>
      <c r="N10" s="55" t="s">
        <v>54</v>
      </c>
      <c r="O10" s="30" t="s">
        <v>47</v>
      </c>
    </row>
    <row r="11" spans="1:23" ht="22.8" customHeight="1" thickBot="1" x14ac:dyDescent="0.3">
      <c r="A11" s="115"/>
      <c r="B11" s="113"/>
      <c r="C11" s="42"/>
      <c r="D11" s="46" t="s">
        <v>29</v>
      </c>
      <c r="E11" s="32"/>
      <c r="F11" s="37"/>
      <c r="G11" s="89" t="s">
        <v>37</v>
      </c>
      <c r="H11" s="42"/>
      <c r="I11" s="34"/>
      <c r="J11" s="38"/>
      <c r="L11" s="53" t="s">
        <v>48</v>
      </c>
      <c r="M11" s="55" t="s">
        <v>53</v>
      </c>
      <c r="N11" s="55" t="s">
        <v>55</v>
      </c>
      <c r="O11" s="30" t="s">
        <v>49</v>
      </c>
    </row>
    <row r="12" spans="1:23" ht="22.8" customHeight="1" thickBot="1" x14ac:dyDescent="0.3">
      <c r="A12" s="3">
        <v>1</v>
      </c>
      <c r="B12" s="52">
        <f>(((('อ่าน ป.3 ฉ.1 ตอน 1.1'!B8))))</f>
        <v>0</v>
      </c>
      <c r="C12" s="38">
        <f>(((('อ่าน ป.3 ฉ.1 ตอน 1.1'!W8))))</f>
        <v>0</v>
      </c>
      <c r="D12" s="38">
        <f>(((('อ่าน ป.3 ฉ.1 ตอน1.2'!H8))))</f>
        <v>0</v>
      </c>
      <c r="E12" s="38">
        <f>SUM(C12:D12)</f>
        <v>0</v>
      </c>
      <c r="F12" s="38" t="str">
        <f>IF(E12&lt;10,"ปรับปรุง",IF(E12&lt;20,"พอใช้",IF(E12&lt;30,"ดี",IF(E12&gt;=30,"ดีมาก"))))</f>
        <v>ปรับปรุง</v>
      </c>
      <c r="G12" s="38">
        <f>(((('อ่าน ป.3 ฉ.1 ตอน 2.1'!H8))))</f>
        <v>0</v>
      </c>
      <c r="H12" s="38">
        <f>(((('อ่าน ป.3 ฉ.1 ตอน 2.2'!R8))))</f>
        <v>0</v>
      </c>
      <c r="I12" s="38">
        <f>SUM(G12:H12)</f>
        <v>0</v>
      </c>
      <c r="J12" s="38" t="str">
        <f>IF(I12&lt;5,"ปรับปรุง",IF(I12&lt;10,"พอใช้",IF(I12&lt;15,"ดี",IF(I12&gt;=15,"ดีมาก",))))</f>
        <v>ปรับปรุง</v>
      </c>
      <c r="L12" s="53" t="s">
        <v>50</v>
      </c>
      <c r="M12" s="54" t="s">
        <v>51</v>
      </c>
      <c r="N12" s="55" t="s">
        <v>56</v>
      </c>
      <c r="O12" s="30" t="s">
        <v>52</v>
      </c>
    </row>
    <row r="13" spans="1:23" ht="19.8" x14ac:dyDescent="0.25">
      <c r="A13" s="3">
        <v>2</v>
      </c>
      <c r="B13" s="52">
        <f>(((('อ่าน ป.3 ฉ.1 ตอน 1.1'!B9))))</f>
        <v>0</v>
      </c>
      <c r="C13" s="38">
        <f>(((('อ่าน ป.3 ฉ.1 ตอน 1.1'!W9))))</f>
        <v>0</v>
      </c>
      <c r="D13" s="38">
        <f>(((('อ่าน ป.3 ฉ.1 ตอน1.2'!H9))))</f>
        <v>0</v>
      </c>
      <c r="E13" s="38">
        <f t="shared" ref="E13:E56" si="0">SUM(C13:D13)</f>
        <v>0</v>
      </c>
      <c r="F13" s="38" t="str">
        <f t="shared" ref="F13:F57" si="1">IF(E13&lt;10,"ปรับปรุง",IF(E13&lt;20,"พอใช้",IF(E13&lt;30,"ดี",IF(E13&gt;=30,"ดีมาก"))))</f>
        <v>ปรับปรุง</v>
      </c>
      <c r="G13" s="38">
        <f>(((('อ่าน ป.3 ฉ.1 ตอน 2.1'!H9))))</f>
        <v>0</v>
      </c>
      <c r="H13" s="38">
        <f>(((('อ่าน ป.3 ฉ.1 ตอน 2.2'!R9))))</f>
        <v>0</v>
      </c>
      <c r="I13" s="38">
        <f t="shared" ref="I13:I56" si="2">SUM(G13:H13)</f>
        <v>0</v>
      </c>
      <c r="J13" s="38" t="str">
        <f t="shared" ref="J13:J57" si="3">IF(I13&lt;5,"ปรับปรุง",IF(I13&lt;10,"พอใช้",IF(I13&lt;15,"ดี",IF(I13&gt;=15,"ดีมาก",))))</f>
        <v>ปรับปรุง</v>
      </c>
    </row>
    <row r="14" spans="1:23" ht="19.8" x14ac:dyDescent="0.25">
      <c r="A14" s="3">
        <v>3</v>
      </c>
      <c r="B14" s="52">
        <f>(((('อ่าน ป.3 ฉ.1 ตอน 1.1'!B10))))</f>
        <v>0</v>
      </c>
      <c r="C14" s="38">
        <f>(((('อ่าน ป.3 ฉ.1 ตอน 1.1'!W10))))</f>
        <v>0</v>
      </c>
      <c r="D14" s="38">
        <f>(((('อ่าน ป.3 ฉ.1 ตอน1.2'!H10))))</f>
        <v>0</v>
      </c>
      <c r="E14" s="38">
        <f t="shared" si="0"/>
        <v>0</v>
      </c>
      <c r="F14" s="38" t="str">
        <f t="shared" si="1"/>
        <v>ปรับปรุง</v>
      </c>
      <c r="G14" s="38">
        <f>(((('อ่าน ป.3 ฉ.1 ตอน 2.1'!H10))))</f>
        <v>0</v>
      </c>
      <c r="H14" s="38">
        <f>(((('อ่าน ป.3 ฉ.1 ตอน 2.2'!R10))))</f>
        <v>0</v>
      </c>
      <c r="I14" s="38">
        <f t="shared" si="2"/>
        <v>0</v>
      </c>
      <c r="J14" s="38" t="str">
        <f t="shared" si="3"/>
        <v>ปรับปรุง</v>
      </c>
    </row>
    <row r="15" spans="1:23" ht="19.8" x14ac:dyDescent="0.25">
      <c r="A15" s="3">
        <v>4</v>
      </c>
      <c r="B15" s="52">
        <f>(((('อ่าน ป.3 ฉ.1 ตอน 1.1'!B11))))</f>
        <v>0</v>
      </c>
      <c r="C15" s="38">
        <f>(((('อ่าน ป.3 ฉ.1 ตอน 1.1'!W11))))</f>
        <v>0</v>
      </c>
      <c r="D15" s="38">
        <f>(((('อ่าน ป.3 ฉ.1 ตอน1.2'!H11))))</f>
        <v>0</v>
      </c>
      <c r="E15" s="38">
        <f t="shared" si="0"/>
        <v>0</v>
      </c>
      <c r="F15" s="38" t="str">
        <f t="shared" si="1"/>
        <v>ปรับปรุง</v>
      </c>
      <c r="G15" s="38">
        <f>(((('อ่าน ป.3 ฉ.1 ตอน 2.1'!H11))))</f>
        <v>0</v>
      </c>
      <c r="H15" s="38">
        <f>(((('อ่าน ป.3 ฉ.1 ตอน 2.2'!R11))))</f>
        <v>0</v>
      </c>
      <c r="I15" s="38">
        <f t="shared" si="2"/>
        <v>0</v>
      </c>
      <c r="J15" s="38" t="str">
        <f t="shared" si="3"/>
        <v>ปรับปรุง</v>
      </c>
    </row>
    <row r="16" spans="1:23" ht="19.8" x14ac:dyDescent="0.25">
      <c r="A16" s="3">
        <v>5</v>
      </c>
      <c r="B16" s="52">
        <f>(((('อ่าน ป.3 ฉ.1 ตอน 1.1'!B12))))</f>
        <v>0</v>
      </c>
      <c r="C16" s="38">
        <f>(((('อ่าน ป.3 ฉ.1 ตอน 1.1'!W12))))</f>
        <v>0</v>
      </c>
      <c r="D16" s="38">
        <f>(((('อ่าน ป.3 ฉ.1 ตอน1.2'!H12))))</f>
        <v>0</v>
      </c>
      <c r="E16" s="38">
        <f t="shared" si="0"/>
        <v>0</v>
      </c>
      <c r="F16" s="38" t="str">
        <f t="shared" si="1"/>
        <v>ปรับปรุง</v>
      </c>
      <c r="G16" s="38">
        <f>(((('อ่าน ป.3 ฉ.1 ตอน 2.1'!H12))))</f>
        <v>0</v>
      </c>
      <c r="H16" s="38">
        <f>(((('อ่าน ป.3 ฉ.1 ตอน 2.2'!R12))))</f>
        <v>0</v>
      </c>
      <c r="I16" s="38">
        <f t="shared" si="2"/>
        <v>0</v>
      </c>
      <c r="J16" s="38" t="str">
        <f t="shared" si="3"/>
        <v>ปรับปรุง</v>
      </c>
    </row>
    <row r="17" spans="1:10" ht="19.8" x14ac:dyDescent="0.25">
      <c r="A17" s="3">
        <v>6</v>
      </c>
      <c r="B17" s="52">
        <f>(((('อ่าน ป.3 ฉ.1 ตอน 1.1'!B13))))</f>
        <v>0</v>
      </c>
      <c r="C17" s="38">
        <f>(((('อ่าน ป.3 ฉ.1 ตอน 1.1'!W13))))</f>
        <v>0</v>
      </c>
      <c r="D17" s="38">
        <f>(((('อ่าน ป.3 ฉ.1 ตอน1.2'!H13))))</f>
        <v>0</v>
      </c>
      <c r="E17" s="38">
        <f t="shared" si="0"/>
        <v>0</v>
      </c>
      <c r="F17" s="38" t="str">
        <f t="shared" si="1"/>
        <v>ปรับปรุง</v>
      </c>
      <c r="G17" s="38">
        <f>(((('อ่าน ป.3 ฉ.1 ตอน 2.1'!H13))))</f>
        <v>0</v>
      </c>
      <c r="H17" s="38">
        <f>(((('อ่าน ป.3 ฉ.1 ตอน 2.2'!R13))))</f>
        <v>0</v>
      </c>
      <c r="I17" s="38">
        <f t="shared" si="2"/>
        <v>0</v>
      </c>
      <c r="J17" s="38" t="str">
        <f t="shared" si="3"/>
        <v>ปรับปรุง</v>
      </c>
    </row>
    <row r="18" spans="1:10" ht="19.8" x14ac:dyDescent="0.25">
      <c r="A18" s="3">
        <v>7</v>
      </c>
      <c r="B18" s="52">
        <f>(((('อ่าน ป.3 ฉ.1 ตอน 1.1'!B14))))</f>
        <v>0</v>
      </c>
      <c r="C18" s="38">
        <f>(((('อ่าน ป.3 ฉ.1 ตอน 1.1'!W14))))</f>
        <v>0</v>
      </c>
      <c r="D18" s="38">
        <f>(((('อ่าน ป.3 ฉ.1 ตอน1.2'!H14))))</f>
        <v>0</v>
      </c>
      <c r="E18" s="38">
        <f t="shared" si="0"/>
        <v>0</v>
      </c>
      <c r="F18" s="38" t="str">
        <f t="shared" si="1"/>
        <v>ปรับปรุง</v>
      </c>
      <c r="G18" s="38">
        <f>(((('อ่าน ป.3 ฉ.1 ตอน 2.1'!H14))))</f>
        <v>0</v>
      </c>
      <c r="H18" s="38">
        <f>(((('อ่าน ป.3 ฉ.1 ตอน 2.2'!R14))))</f>
        <v>0</v>
      </c>
      <c r="I18" s="38">
        <f t="shared" si="2"/>
        <v>0</v>
      </c>
      <c r="J18" s="38" t="str">
        <f t="shared" si="3"/>
        <v>ปรับปรุง</v>
      </c>
    </row>
    <row r="19" spans="1:10" ht="19.8" x14ac:dyDescent="0.25">
      <c r="A19" s="3">
        <v>8</v>
      </c>
      <c r="B19" s="52">
        <f>(((('อ่าน ป.3 ฉ.1 ตอน 1.1'!B15))))</f>
        <v>0</v>
      </c>
      <c r="C19" s="38">
        <f>(((('อ่าน ป.3 ฉ.1 ตอน 1.1'!W15))))</f>
        <v>0</v>
      </c>
      <c r="D19" s="38">
        <f>(((('อ่าน ป.3 ฉ.1 ตอน1.2'!H15))))</f>
        <v>0</v>
      </c>
      <c r="E19" s="38">
        <f t="shared" si="0"/>
        <v>0</v>
      </c>
      <c r="F19" s="38" t="str">
        <f t="shared" si="1"/>
        <v>ปรับปรุง</v>
      </c>
      <c r="G19" s="38">
        <f>(((('อ่าน ป.3 ฉ.1 ตอน 2.1'!H15))))</f>
        <v>0</v>
      </c>
      <c r="H19" s="38">
        <f>(((('อ่าน ป.3 ฉ.1 ตอน 2.2'!R15))))</f>
        <v>0</v>
      </c>
      <c r="I19" s="38">
        <f t="shared" si="2"/>
        <v>0</v>
      </c>
      <c r="J19" s="38" t="str">
        <f t="shared" si="3"/>
        <v>ปรับปรุง</v>
      </c>
    </row>
    <row r="20" spans="1:10" ht="19.8" x14ac:dyDescent="0.25">
      <c r="A20" s="3">
        <v>9</v>
      </c>
      <c r="B20" s="52">
        <f>(((('อ่าน ป.3 ฉ.1 ตอน 1.1'!B16))))</f>
        <v>0</v>
      </c>
      <c r="C20" s="38">
        <f>(((('อ่าน ป.3 ฉ.1 ตอน 1.1'!W16))))</f>
        <v>0</v>
      </c>
      <c r="D20" s="38">
        <f>(((('อ่าน ป.3 ฉ.1 ตอน1.2'!H16))))</f>
        <v>0</v>
      </c>
      <c r="E20" s="38">
        <f t="shared" si="0"/>
        <v>0</v>
      </c>
      <c r="F20" s="38" t="str">
        <f t="shared" si="1"/>
        <v>ปรับปรุง</v>
      </c>
      <c r="G20" s="38">
        <f>(((('อ่าน ป.3 ฉ.1 ตอน 2.1'!H16))))</f>
        <v>0</v>
      </c>
      <c r="H20" s="38">
        <f>(((('อ่าน ป.3 ฉ.1 ตอน 2.2'!R16))))</f>
        <v>0</v>
      </c>
      <c r="I20" s="38">
        <f t="shared" si="2"/>
        <v>0</v>
      </c>
      <c r="J20" s="38" t="str">
        <f t="shared" si="3"/>
        <v>ปรับปรุง</v>
      </c>
    </row>
    <row r="21" spans="1:10" ht="19.8" x14ac:dyDescent="0.25">
      <c r="A21" s="3">
        <v>10</v>
      </c>
      <c r="B21" s="52">
        <f>(((('อ่าน ป.3 ฉ.1 ตอน 1.1'!B17))))</f>
        <v>0</v>
      </c>
      <c r="C21" s="38">
        <f>(((('อ่าน ป.3 ฉ.1 ตอน 1.1'!W17))))</f>
        <v>0</v>
      </c>
      <c r="D21" s="38">
        <f>(((('อ่าน ป.3 ฉ.1 ตอน1.2'!H17))))</f>
        <v>0</v>
      </c>
      <c r="E21" s="38">
        <f t="shared" si="0"/>
        <v>0</v>
      </c>
      <c r="F21" s="38" t="str">
        <f t="shared" si="1"/>
        <v>ปรับปรุง</v>
      </c>
      <c r="G21" s="38">
        <f>(((('อ่าน ป.3 ฉ.1 ตอน 2.1'!H17))))</f>
        <v>0</v>
      </c>
      <c r="H21" s="38">
        <f>(((('อ่าน ป.3 ฉ.1 ตอน 2.2'!R17))))</f>
        <v>0</v>
      </c>
      <c r="I21" s="38">
        <f t="shared" si="2"/>
        <v>0</v>
      </c>
      <c r="J21" s="38" t="str">
        <f t="shared" si="3"/>
        <v>ปรับปรุง</v>
      </c>
    </row>
    <row r="22" spans="1:10" ht="19.8" x14ac:dyDescent="0.25">
      <c r="A22" s="3">
        <v>11</v>
      </c>
      <c r="B22" s="52">
        <f>(((('อ่าน ป.3 ฉ.1 ตอน 1.1'!B18))))</f>
        <v>0</v>
      </c>
      <c r="C22" s="38">
        <f>(((('อ่าน ป.3 ฉ.1 ตอน 1.1'!W18))))</f>
        <v>0</v>
      </c>
      <c r="D22" s="38">
        <f>(((('อ่าน ป.3 ฉ.1 ตอน1.2'!H18))))</f>
        <v>0</v>
      </c>
      <c r="E22" s="38">
        <f t="shared" si="0"/>
        <v>0</v>
      </c>
      <c r="F22" s="38" t="str">
        <f t="shared" si="1"/>
        <v>ปรับปรุง</v>
      </c>
      <c r="G22" s="38">
        <f>(((('อ่าน ป.3 ฉ.1 ตอน 2.1'!H18))))</f>
        <v>0</v>
      </c>
      <c r="H22" s="38">
        <f>(((('อ่าน ป.3 ฉ.1 ตอน 2.2'!R18))))</f>
        <v>0</v>
      </c>
      <c r="I22" s="38">
        <f t="shared" si="2"/>
        <v>0</v>
      </c>
      <c r="J22" s="38" t="str">
        <f t="shared" si="3"/>
        <v>ปรับปรุง</v>
      </c>
    </row>
    <row r="23" spans="1:10" ht="19.8" x14ac:dyDescent="0.25">
      <c r="A23" s="3">
        <v>12</v>
      </c>
      <c r="B23" s="52">
        <f>(((('อ่าน ป.3 ฉ.1 ตอน 1.1'!B19))))</f>
        <v>0</v>
      </c>
      <c r="C23" s="38">
        <f>(((('อ่าน ป.3 ฉ.1 ตอน 1.1'!W19))))</f>
        <v>0</v>
      </c>
      <c r="D23" s="38">
        <f>(((('อ่าน ป.3 ฉ.1 ตอน1.2'!H19))))</f>
        <v>0</v>
      </c>
      <c r="E23" s="38">
        <f t="shared" si="0"/>
        <v>0</v>
      </c>
      <c r="F23" s="38" t="str">
        <f t="shared" si="1"/>
        <v>ปรับปรุง</v>
      </c>
      <c r="G23" s="38">
        <f>(((('อ่าน ป.3 ฉ.1 ตอน 2.1'!H19))))</f>
        <v>0</v>
      </c>
      <c r="H23" s="38">
        <f>(((('อ่าน ป.3 ฉ.1 ตอน 2.2'!R19))))</f>
        <v>0</v>
      </c>
      <c r="I23" s="38">
        <f t="shared" si="2"/>
        <v>0</v>
      </c>
      <c r="J23" s="38" t="str">
        <f t="shared" si="3"/>
        <v>ปรับปรุง</v>
      </c>
    </row>
    <row r="24" spans="1:10" ht="19.8" x14ac:dyDescent="0.25">
      <c r="A24" s="3">
        <v>13</v>
      </c>
      <c r="B24" s="52">
        <f>(((('อ่าน ป.3 ฉ.1 ตอน 1.1'!B20))))</f>
        <v>0</v>
      </c>
      <c r="C24" s="38">
        <f>(((('อ่าน ป.3 ฉ.1 ตอน 1.1'!W20))))</f>
        <v>0</v>
      </c>
      <c r="D24" s="38">
        <f>(((('อ่าน ป.3 ฉ.1 ตอน1.2'!H20))))</f>
        <v>0</v>
      </c>
      <c r="E24" s="38">
        <f t="shared" si="0"/>
        <v>0</v>
      </c>
      <c r="F24" s="38" t="str">
        <f t="shared" si="1"/>
        <v>ปรับปรุง</v>
      </c>
      <c r="G24" s="38">
        <f>(((('อ่าน ป.3 ฉ.1 ตอน 2.1'!H20))))</f>
        <v>0</v>
      </c>
      <c r="H24" s="38">
        <f>(((('อ่าน ป.3 ฉ.1 ตอน 2.2'!R20))))</f>
        <v>0</v>
      </c>
      <c r="I24" s="38">
        <f t="shared" si="2"/>
        <v>0</v>
      </c>
      <c r="J24" s="38" t="str">
        <f t="shared" si="3"/>
        <v>ปรับปรุง</v>
      </c>
    </row>
    <row r="25" spans="1:10" ht="19.8" x14ac:dyDescent="0.25">
      <c r="A25" s="3">
        <v>14</v>
      </c>
      <c r="B25" s="52">
        <f>(((('อ่าน ป.3 ฉ.1 ตอน 1.1'!B21))))</f>
        <v>0</v>
      </c>
      <c r="C25" s="38">
        <f>(((('อ่าน ป.3 ฉ.1 ตอน 1.1'!W21))))</f>
        <v>0</v>
      </c>
      <c r="D25" s="38">
        <f>(((('อ่าน ป.3 ฉ.1 ตอน1.2'!H21))))</f>
        <v>0</v>
      </c>
      <c r="E25" s="38">
        <f t="shared" si="0"/>
        <v>0</v>
      </c>
      <c r="F25" s="38" t="str">
        <f t="shared" si="1"/>
        <v>ปรับปรุง</v>
      </c>
      <c r="G25" s="38">
        <f>(((('อ่าน ป.3 ฉ.1 ตอน 2.1'!H21))))</f>
        <v>0</v>
      </c>
      <c r="H25" s="38">
        <f>(((('อ่าน ป.3 ฉ.1 ตอน 2.2'!R21))))</f>
        <v>0</v>
      </c>
      <c r="I25" s="38">
        <f t="shared" si="2"/>
        <v>0</v>
      </c>
      <c r="J25" s="38" t="str">
        <f t="shared" si="3"/>
        <v>ปรับปรุง</v>
      </c>
    </row>
    <row r="26" spans="1:10" ht="19.8" x14ac:dyDescent="0.25">
      <c r="A26" s="3">
        <v>15</v>
      </c>
      <c r="B26" s="52">
        <f>(((('อ่าน ป.3 ฉ.1 ตอน 1.1'!B22))))</f>
        <v>0</v>
      </c>
      <c r="C26" s="38">
        <f>(((('อ่าน ป.3 ฉ.1 ตอน 1.1'!W22))))</f>
        <v>0</v>
      </c>
      <c r="D26" s="38">
        <f>(((('อ่าน ป.3 ฉ.1 ตอน1.2'!H22))))</f>
        <v>0</v>
      </c>
      <c r="E26" s="38">
        <f t="shared" si="0"/>
        <v>0</v>
      </c>
      <c r="F26" s="38" t="str">
        <f t="shared" si="1"/>
        <v>ปรับปรุง</v>
      </c>
      <c r="G26" s="38">
        <f>(((('อ่าน ป.3 ฉ.1 ตอน 2.1'!H22))))</f>
        <v>0</v>
      </c>
      <c r="H26" s="38">
        <f>(((('อ่าน ป.3 ฉ.1 ตอน 2.2'!R22))))</f>
        <v>0</v>
      </c>
      <c r="I26" s="38">
        <f t="shared" si="2"/>
        <v>0</v>
      </c>
      <c r="J26" s="38" t="str">
        <f t="shared" si="3"/>
        <v>ปรับปรุง</v>
      </c>
    </row>
    <row r="27" spans="1:10" ht="19.8" x14ac:dyDescent="0.25">
      <c r="A27" s="3">
        <v>16</v>
      </c>
      <c r="B27" s="52">
        <f>(((('อ่าน ป.3 ฉ.1 ตอน 1.1'!B23))))</f>
        <v>0</v>
      </c>
      <c r="C27" s="38">
        <f>(((('อ่าน ป.3 ฉ.1 ตอน 1.1'!W23))))</f>
        <v>0</v>
      </c>
      <c r="D27" s="38">
        <f>(((('อ่าน ป.3 ฉ.1 ตอน1.2'!H23))))</f>
        <v>0</v>
      </c>
      <c r="E27" s="38">
        <f t="shared" si="0"/>
        <v>0</v>
      </c>
      <c r="F27" s="38" t="str">
        <f t="shared" si="1"/>
        <v>ปรับปรุง</v>
      </c>
      <c r="G27" s="38">
        <f>(((('อ่าน ป.3 ฉ.1 ตอน 2.1'!H23))))</f>
        <v>0</v>
      </c>
      <c r="H27" s="38">
        <f>(((('อ่าน ป.3 ฉ.1 ตอน 2.2'!R23))))</f>
        <v>0</v>
      </c>
      <c r="I27" s="38">
        <f t="shared" si="2"/>
        <v>0</v>
      </c>
      <c r="J27" s="38" t="str">
        <f t="shared" si="3"/>
        <v>ปรับปรุง</v>
      </c>
    </row>
    <row r="28" spans="1:10" ht="19.8" x14ac:dyDescent="0.25">
      <c r="A28" s="3">
        <v>17</v>
      </c>
      <c r="B28" s="52">
        <f>(((('อ่าน ป.3 ฉ.1 ตอน 1.1'!B24))))</f>
        <v>0</v>
      </c>
      <c r="C28" s="38">
        <f>(((('อ่าน ป.3 ฉ.1 ตอน 1.1'!W24))))</f>
        <v>0</v>
      </c>
      <c r="D28" s="38">
        <f>(((('อ่าน ป.3 ฉ.1 ตอน1.2'!H24))))</f>
        <v>0</v>
      </c>
      <c r="E28" s="38">
        <f t="shared" si="0"/>
        <v>0</v>
      </c>
      <c r="F28" s="38" t="str">
        <f t="shared" si="1"/>
        <v>ปรับปรุง</v>
      </c>
      <c r="G28" s="38">
        <f>(((('อ่าน ป.3 ฉ.1 ตอน 2.1'!H24))))</f>
        <v>0</v>
      </c>
      <c r="H28" s="38">
        <f>(((('อ่าน ป.3 ฉ.1 ตอน 2.2'!R24))))</f>
        <v>0</v>
      </c>
      <c r="I28" s="38">
        <f t="shared" si="2"/>
        <v>0</v>
      </c>
      <c r="J28" s="38" t="str">
        <f t="shared" si="3"/>
        <v>ปรับปรุง</v>
      </c>
    </row>
    <row r="29" spans="1:10" ht="19.8" x14ac:dyDescent="0.25">
      <c r="A29" s="3">
        <v>18</v>
      </c>
      <c r="B29" s="52">
        <f>(((('อ่าน ป.3 ฉ.1 ตอน 1.1'!B25))))</f>
        <v>0</v>
      </c>
      <c r="C29" s="38">
        <f>(((('อ่าน ป.3 ฉ.1 ตอน 1.1'!W25))))</f>
        <v>0</v>
      </c>
      <c r="D29" s="38">
        <f>(((('อ่าน ป.3 ฉ.1 ตอน1.2'!H25))))</f>
        <v>0</v>
      </c>
      <c r="E29" s="38">
        <f t="shared" si="0"/>
        <v>0</v>
      </c>
      <c r="F29" s="38" t="str">
        <f t="shared" si="1"/>
        <v>ปรับปรุง</v>
      </c>
      <c r="G29" s="38">
        <f>(((('อ่าน ป.3 ฉ.1 ตอน 2.1'!H25))))</f>
        <v>0</v>
      </c>
      <c r="H29" s="38">
        <f>(((('อ่าน ป.3 ฉ.1 ตอน 2.2'!R25))))</f>
        <v>0</v>
      </c>
      <c r="I29" s="38">
        <f t="shared" si="2"/>
        <v>0</v>
      </c>
      <c r="J29" s="38" t="str">
        <f t="shared" si="3"/>
        <v>ปรับปรุง</v>
      </c>
    </row>
    <row r="30" spans="1:10" ht="19.8" x14ac:dyDescent="0.25">
      <c r="A30" s="3">
        <v>19</v>
      </c>
      <c r="B30" s="52">
        <f>(((('อ่าน ป.3 ฉ.1 ตอน 1.1'!B26))))</f>
        <v>0</v>
      </c>
      <c r="C30" s="38">
        <f>(((('อ่าน ป.3 ฉ.1 ตอน 1.1'!W26))))</f>
        <v>0</v>
      </c>
      <c r="D30" s="38">
        <f>(((('อ่าน ป.3 ฉ.1 ตอน1.2'!H26))))</f>
        <v>0</v>
      </c>
      <c r="E30" s="38">
        <f t="shared" si="0"/>
        <v>0</v>
      </c>
      <c r="F30" s="38" t="str">
        <f t="shared" si="1"/>
        <v>ปรับปรุง</v>
      </c>
      <c r="G30" s="38">
        <f>(((('อ่าน ป.3 ฉ.1 ตอน 2.1'!H26))))</f>
        <v>0</v>
      </c>
      <c r="H30" s="38">
        <f>(((('อ่าน ป.3 ฉ.1 ตอน 2.2'!R26))))</f>
        <v>0</v>
      </c>
      <c r="I30" s="38">
        <f t="shared" si="2"/>
        <v>0</v>
      </c>
      <c r="J30" s="38" t="str">
        <f t="shared" si="3"/>
        <v>ปรับปรุง</v>
      </c>
    </row>
    <row r="31" spans="1:10" ht="19.8" x14ac:dyDescent="0.25">
      <c r="A31" s="3">
        <v>20</v>
      </c>
      <c r="B31" s="52">
        <f>(((('อ่าน ป.3 ฉ.1 ตอน 1.1'!B27))))</f>
        <v>0</v>
      </c>
      <c r="C31" s="38">
        <f>(((('อ่าน ป.3 ฉ.1 ตอน 1.1'!W27))))</f>
        <v>0</v>
      </c>
      <c r="D31" s="38">
        <f>(((('อ่าน ป.3 ฉ.1 ตอน1.2'!H27))))</f>
        <v>0</v>
      </c>
      <c r="E31" s="38">
        <f t="shared" si="0"/>
        <v>0</v>
      </c>
      <c r="F31" s="38" t="str">
        <f t="shared" si="1"/>
        <v>ปรับปรุง</v>
      </c>
      <c r="G31" s="38">
        <f>(((('อ่าน ป.3 ฉ.1 ตอน 2.1'!H27))))</f>
        <v>0</v>
      </c>
      <c r="H31" s="38">
        <f>(((('อ่าน ป.3 ฉ.1 ตอน 2.2'!R27))))</f>
        <v>0</v>
      </c>
      <c r="I31" s="38">
        <f t="shared" si="2"/>
        <v>0</v>
      </c>
      <c r="J31" s="38" t="str">
        <f t="shared" si="3"/>
        <v>ปรับปรุง</v>
      </c>
    </row>
    <row r="32" spans="1:10" ht="19.8" x14ac:dyDescent="0.25">
      <c r="A32" s="3">
        <v>21</v>
      </c>
      <c r="B32" s="52">
        <f>(((('อ่าน ป.3 ฉ.1 ตอน 1.1'!B28))))</f>
        <v>0</v>
      </c>
      <c r="C32" s="38">
        <f>(((('อ่าน ป.3 ฉ.1 ตอน 1.1'!W28))))</f>
        <v>0</v>
      </c>
      <c r="D32" s="38">
        <f>(((('อ่าน ป.3 ฉ.1 ตอน1.2'!H28))))</f>
        <v>0</v>
      </c>
      <c r="E32" s="38">
        <f t="shared" si="0"/>
        <v>0</v>
      </c>
      <c r="F32" s="38" t="str">
        <f t="shared" si="1"/>
        <v>ปรับปรุง</v>
      </c>
      <c r="G32" s="38">
        <f>(((('อ่าน ป.3 ฉ.1 ตอน 2.1'!H28))))</f>
        <v>0</v>
      </c>
      <c r="H32" s="38">
        <f>(((('อ่าน ป.3 ฉ.1 ตอน 2.2'!R28))))</f>
        <v>0</v>
      </c>
      <c r="I32" s="38">
        <f t="shared" si="2"/>
        <v>0</v>
      </c>
      <c r="J32" s="38" t="str">
        <f t="shared" si="3"/>
        <v>ปรับปรุง</v>
      </c>
    </row>
    <row r="33" spans="1:10" ht="19.8" x14ac:dyDescent="0.25">
      <c r="A33" s="3">
        <v>22</v>
      </c>
      <c r="B33" s="52">
        <f>(((('อ่าน ป.3 ฉ.1 ตอน 1.1'!B29))))</f>
        <v>0</v>
      </c>
      <c r="C33" s="38">
        <f>(((('อ่าน ป.3 ฉ.1 ตอน 1.1'!W29))))</f>
        <v>0</v>
      </c>
      <c r="D33" s="38">
        <f>(((('อ่าน ป.3 ฉ.1 ตอน1.2'!H29))))</f>
        <v>0</v>
      </c>
      <c r="E33" s="38">
        <f t="shared" si="0"/>
        <v>0</v>
      </c>
      <c r="F33" s="38" t="str">
        <f t="shared" si="1"/>
        <v>ปรับปรุง</v>
      </c>
      <c r="G33" s="38">
        <f>(((('อ่าน ป.3 ฉ.1 ตอน 2.1'!H29))))</f>
        <v>0</v>
      </c>
      <c r="H33" s="38">
        <f>(((('อ่าน ป.3 ฉ.1 ตอน 2.2'!R29))))</f>
        <v>0</v>
      </c>
      <c r="I33" s="38">
        <f t="shared" si="2"/>
        <v>0</v>
      </c>
      <c r="J33" s="38" t="str">
        <f t="shared" si="3"/>
        <v>ปรับปรุง</v>
      </c>
    </row>
    <row r="34" spans="1:10" ht="19.8" x14ac:dyDescent="0.25">
      <c r="A34" s="3">
        <v>23</v>
      </c>
      <c r="B34" s="52">
        <f>(((('อ่าน ป.3 ฉ.1 ตอน 1.1'!B30))))</f>
        <v>0</v>
      </c>
      <c r="C34" s="38">
        <f>(((('อ่าน ป.3 ฉ.1 ตอน 1.1'!W30))))</f>
        <v>0</v>
      </c>
      <c r="D34" s="38">
        <f>(((('อ่าน ป.3 ฉ.1 ตอน1.2'!H30))))</f>
        <v>0</v>
      </c>
      <c r="E34" s="38">
        <f t="shared" si="0"/>
        <v>0</v>
      </c>
      <c r="F34" s="38" t="str">
        <f t="shared" si="1"/>
        <v>ปรับปรุง</v>
      </c>
      <c r="G34" s="38">
        <f>(((('อ่าน ป.3 ฉ.1 ตอน 2.1'!H30))))</f>
        <v>0</v>
      </c>
      <c r="H34" s="38">
        <f>(((('อ่าน ป.3 ฉ.1 ตอน 2.2'!R30))))</f>
        <v>0</v>
      </c>
      <c r="I34" s="38">
        <f t="shared" si="2"/>
        <v>0</v>
      </c>
      <c r="J34" s="38" t="str">
        <f t="shared" si="3"/>
        <v>ปรับปรุง</v>
      </c>
    </row>
    <row r="35" spans="1:10" ht="19.8" x14ac:dyDescent="0.25">
      <c r="A35" s="3">
        <v>24</v>
      </c>
      <c r="B35" s="52">
        <f>(((('อ่าน ป.3 ฉ.1 ตอน 1.1'!B31))))</f>
        <v>0</v>
      </c>
      <c r="C35" s="38">
        <f>(((('อ่าน ป.3 ฉ.1 ตอน 1.1'!W31))))</f>
        <v>0</v>
      </c>
      <c r="D35" s="38">
        <f>(((('อ่าน ป.3 ฉ.1 ตอน1.2'!H31))))</f>
        <v>0</v>
      </c>
      <c r="E35" s="38">
        <f t="shared" si="0"/>
        <v>0</v>
      </c>
      <c r="F35" s="38" t="str">
        <f t="shared" si="1"/>
        <v>ปรับปรุง</v>
      </c>
      <c r="G35" s="38">
        <f>(((('อ่าน ป.3 ฉ.1 ตอน 2.1'!H31))))</f>
        <v>0</v>
      </c>
      <c r="H35" s="38">
        <f>(((('อ่าน ป.3 ฉ.1 ตอน 2.2'!R31))))</f>
        <v>0</v>
      </c>
      <c r="I35" s="38">
        <f t="shared" si="2"/>
        <v>0</v>
      </c>
      <c r="J35" s="38" t="str">
        <f t="shared" si="3"/>
        <v>ปรับปรุง</v>
      </c>
    </row>
    <row r="36" spans="1:10" ht="19.8" x14ac:dyDescent="0.25">
      <c r="A36" s="3">
        <v>25</v>
      </c>
      <c r="B36" s="52">
        <f>(((('อ่าน ป.3 ฉ.1 ตอน 1.1'!B32))))</f>
        <v>0</v>
      </c>
      <c r="C36" s="38">
        <f>(((('อ่าน ป.3 ฉ.1 ตอน 1.1'!W32))))</f>
        <v>0</v>
      </c>
      <c r="D36" s="38">
        <f>(((('อ่าน ป.3 ฉ.1 ตอน1.2'!H32))))</f>
        <v>0</v>
      </c>
      <c r="E36" s="38">
        <f t="shared" si="0"/>
        <v>0</v>
      </c>
      <c r="F36" s="38" t="str">
        <f t="shared" si="1"/>
        <v>ปรับปรุง</v>
      </c>
      <c r="G36" s="38">
        <f>(((('อ่าน ป.3 ฉ.1 ตอน 2.1'!H32))))</f>
        <v>0</v>
      </c>
      <c r="H36" s="38">
        <f>(((('อ่าน ป.3 ฉ.1 ตอน 2.2'!R32))))</f>
        <v>0</v>
      </c>
      <c r="I36" s="38">
        <f t="shared" si="2"/>
        <v>0</v>
      </c>
      <c r="J36" s="38" t="str">
        <f t="shared" si="3"/>
        <v>ปรับปรุง</v>
      </c>
    </row>
    <row r="37" spans="1:10" ht="19.8" x14ac:dyDescent="0.25">
      <c r="A37" s="3">
        <v>26</v>
      </c>
      <c r="B37" s="52">
        <f>(((('อ่าน ป.3 ฉ.1 ตอน 1.1'!B33))))</f>
        <v>0</v>
      </c>
      <c r="C37" s="38">
        <f>(((('อ่าน ป.3 ฉ.1 ตอน 1.1'!W33))))</f>
        <v>0</v>
      </c>
      <c r="D37" s="38">
        <f>(((('อ่าน ป.3 ฉ.1 ตอน1.2'!H33))))</f>
        <v>0</v>
      </c>
      <c r="E37" s="38">
        <f t="shared" si="0"/>
        <v>0</v>
      </c>
      <c r="F37" s="38" t="str">
        <f t="shared" si="1"/>
        <v>ปรับปรุง</v>
      </c>
      <c r="G37" s="38">
        <f>(((('อ่าน ป.3 ฉ.1 ตอน 2.1'!H33))))</f>
        <v>0</v>
      </c>
      <c r="H37" s="38">
        <f>(((('อ่าน ป.3 ฉ.1 ตอน 2.2'!R33))))</f>
        <v>0</v>
      </c>
      <c r="I37" s="38">
        <f t="shared" si="2"/>
        <v>0</v>
      </c>
      <c r="J37" s="38" t="str">
        <f t="shared" si="3"/>
        <v>ปรับปรุง</v>
      </c>
    </row>
    <row r="38" spans="1:10" ht="19.8" x14ac:dyDescent="0.25">
      <c r="A38" s="3">
        <v>27</v>
      </c>
      <c r="B38" s="52">
        <f>(((('อ่าน ป.3 ฉ.1 ตอน 1.1'!B34))))</f>
        <v>0</v>
      </c>
      <c r="C38" s="38">
        <f>(((('อ่าน ป.3 ฉ.1 ตอน 1.1'!W34))))</f>
        <v>0</v>
      </c>
      <c r="D38" s="38">
        <f>(((('อ่าน ป.3 ฉ.1 ตอน1.2'!H34))))</f>
        <v>0</v>
      </c>
      <c r="E38" s="38">
        <f t="shared" si="0"/>
        <v>0</v>
      </c>
      <c r="F38" s="38" t="str">
        <f t="shared" si="1"/>
        <v>ปรับปรุง</v>
      </c>
      <c r="G38" s="38">
        <f>(((('อ่าน ป.3 ฉ.1 ตอน 2.1'!H34))))</f>
        <v>0</v>
      </c>
      <c r="H38" s="38">
        <f>(((('อ่าน ป.3 ฉ.1 ตอน 2.2'!R34))))</f>
        <v>0</v>
      </c>
      <c r="I38" s="38">
        <f t="shared" si="2"/>
        <v>0</v>
      </c>
      <c r="J38" s="38" t="str">
        <f t="shared" si="3"/>
        <v>ปรับปรุง</v>
      </c>
    </row>
    <row r="39" spans="1:10" ht="19.8" x14ac:dyDescent="0.25">
      <c r="A39" s="3">
        <v>28</v>
      </c>
      <c r="B39" s="52">
        <f>(((('อ่าน ป.3 ฉ.1 ตอน 1.1'!B35))))</f>
        <v>0</v>
      </c>
      <c r="C39" s="38">
        <f>(((('อ่าน ป.3 ฉ.1 ตอน 1.1'!W35))))</f>
        <v>0</v>
      </c>
      <c r="D39" s="38">
        <f>(((('อ่าน ป.3 ฉ.1 ตอน1.2'!H35))))</f>
        <v>0</v>
      </c>
      <c r="E39" s="38">
        <f t="shared" si="0"/>
        <v>0</v>
      </c>
      <c r="F39" s="38" t="str">
        <f t="shared" si="1"/>
        <v>ปรับปรุง</v>
      </c>
      <c r="G39" s="38">
        <f>(((('อ่าน ป.3 ฉ.1 ตอน 2.1'!H35))))</f>
        <v>0</v>
      </c>
      <c r="H39" s="38">
        <f>(((('อ่าน ป.3 ฉ.1 ตอน 2.2'!R35))))</f>
        <v>0</v>
      </c>
      <c r="I39" s="38">
        <f t="shared" si="2"/>
        <v>0</v>
      </c>
      <c r="J39" s="38" t="str">
        <f t="shared" si="3"/>
        <v>ปรับปรุง</v>
      </c>
    </row>
    <row r="40" spans="1:10" ht="19.8" x14ac:dyDescent="0.25">
      <c r="A40" s="3">
        <v>29</v>
      </c>
      <c r="B40" s="52">
        <f>(((('อ่าน ป.3 ฉ.1 ตอน 1.1'!B36))))</f>
        <v>0</v>
      </c>
      <c r="C40" s="38">
        <f>(((('อ่าน ป.3 ฉ.1 ตอน 1.1'!W36))))</f>
        <v>0</v>
      </c>
      <c r="D40" s="38">
        <f>(((('อ่าน ป.3 ฉ.1 ตอน1.2'!H36))))</f>
        <v>0</v>
      </c>
      <c r="E40" s="38">
        <f t="shared" si="0"/>
        <v>0</v>
      </c>
      <c r="F40" s="38" t="str">
        <f t="shared" si="1"/>
        <v>ปรับปรุง</v>
      </c>
      <c r="G40" s="38">
        <f>(((('อ่าน ป.3 ฉ.1 ตอน 2.1'!H36))))</f>
        <v>0</v>
      </c>
      <c r="H40" s="38">
        <f>(((('อ่าน ป.3 ฉ.1 ตอน 2.2'!R36))))</f>
        <v>0</v>
      </c>
      <c r="I40" s="38">
        <f t="shared" si="2"/>
        <v>0</v>
      </c>
      <c r="J40" s="38" t="str">
        <f t="shared" si="3"/>
        <v>ปรับปรุง</v>
      </c>
    </row>
    <row r="41" spans="1:10" ht="19.8" x14ac:dyDescent="0.25">
      <c r="A41" s="3">
        <v>30</v>
      </c>
      <c r="B41" s="52">
        <f>(((('อ่าน ป.3 ฉ.1 ตอน 1.1'!B37))))</f>
        <v>0</v>
      </c>
      <c r="C41" s="38">
        <f>(((('อ่าน ป.3 ฉ.1 ตอน 1.1'!W37))))</f>
        <v>0</v>
      </c>
      <c r="D41" s="38">
        <f>(((('อ่าน ป.3 ฉ.1 ตอน1.2'!H37))))</f>
        <v>0</v>
      </c>
      <c r="E41" s="38">
        <f t="shared" si="0"/>
        <v>0</v>
      </c>
      <c r="F41" s="38" t="str">
        <f t="shared" si="1"/>
        <v>ปรับปรุง</v>
      </c>
      <c r="G41" s="38">
        <f>(((('อ่าน ป.3 ฉ.1 ตอน 2.1'!H37))))</f>
        <v>0</v>
      </c>
      <c r="H41" s="38">
        <f>(((('อ่าน ป.3 ฉ.1 ตอน 2.2'!R37))))</f>
        <v>0</v>
      </c>
      <c r="I41" s="38">
        <f t="shared" si="2"/>
        <v>0</v>
      </c>
      <c r="J41" s="38" t="str">
        <f t="shared" si="3"/>
        <v>ปรับปรุง</v>
      </c>
    </row>
    <row r="42" spans="1:10" ht="19.8" x14ac:dyDescent="0.25">
      <c r="A42" s="3">
        <v>31</v>
      </c>
      <c r="B42" s="52">
        <f>(((('อ่าน ป.3 ฉ.1 ตอน 1.1'!B38))))</f>
        <v>0</v>
      </c>
      <c r="C42" s="38">
        <f>(((('อ่าน ป.3 ฉ.1 ตอน 1.1'!W38))))</f>
        <v>0</v>
      </c>
      <c r="D42" s="38">
        <f>(((('อ่าน ป.3 ฉ.1 ตอน1.2'!H38))))</f>
        <v>0</v>
      </c>
      <c r="E42" s="38">
        <f t="shared" si="0"/>
        <v>0</v>
      </c>
      <c r="F42" s="38" t="str">
        <f t="shared" si="1"/>
        <v>ปรับปรุง</v>
      </c>
      <c r="G42" s="38">
        <f>(((('อ่าน ป.3 ฉ.1 ตอน 2.1'!H38))))</f>
        <v>0</v>
      </c>
      <c r="H42" s="38">
        <f>(((('อ่าน ป.3 ฉ.1 ตอน 2.2'!R38))))</f>
        <v>0</v>
      </c>
      <c r="I42" s="38">
        <f t="shared" si="2"/>
        <v>0</v>
      </c>
      <c r="J42" s="38" t="str">
        <f t="shared" si="3"/>
        <v>ปรับปรุง</v>
      </c>
    </row>
    <row r="43" spans="1:10" ht="19.8" x14ac:dyDescent="0.25">
      <c r="A43" s="3">
        <v>32</v>
      </c>
      <c r="B43" s="52">
        <f>(((('อ่าน ป.3 ฉ.1 ตอน 1.1'!B39))))</f>
        <v>0</v>
      </c>
      <c r="C43" s="38">
        <f>(((('อ่าน ป.3 ฉ.1 ตอน 1.1'!W39))))</f>
        <v>0</v>
      </c>
      <c r="D43" s="38">
        <f>(((('อ่าน ป.3 ฉ.1 ตอน1.2'!H39))))</f>
        <v>0</v>
      </c>
      <c r="E43" s="38">
        <f t="shared" si="0"/>
        <v>0</v>
      </c>
      <c r="F43" s="38" t="str">
        <f t="shared" si="1"/>
        <v>ปรับปรุง</v>
      </c>
      <c r="G43" s="38">
        <f>(((('อ่าน ป.3 ฉ.1 ตอน 2.1'!H39))))</f>
        <v>0</v>
      </c>
      <c r="H43" s="38">
        <f>(((('อ่าน ป.3 ฉ.1 ตอน 2.2'!R39))))</f>
        <v>0</v>
      </c>
      <c r="I43" s="38">
        <f t="shared" si="2"/>
        <v>0</v>
      </c>
      <c r="J43" s="38" t="str">
        <f t="shared" si="3"/>
        <v>ปรับปรุง</v>
      </c>
    </row>
    <row r="44" spans="1:10" ht="19.8" x14ac:dyDescent="0.25">
      <c r="A44" s="3">
        <v>33</v>
      </c>
      <c r="B44" s="52">
        <f>(((('อ่าน ป.3 ฉ.1 ตอน 1.1'!B40))))</f>
        <v>0</v>
      </c>
      <c r="C44" s="38">
        <f>(((('อ่าน ป.3 ฉ.1 ตอน 1.1'!W40))))</f>
        <v>0</v>
      </c>
      <c r="D44" s="38">
        <f>(((('อ่าน ป.3 ฉ.1 ตอน1.2'!H40))))</f>
        <v>0</v>
      </c>
      <c r="E44" s="38">
        <f t="shared" si="0"/>
        <v>0</v>
      </c>
      <c r="F44" s="38" t="str">
        <f t="shared" si="1"/>
        <v>ปรับปรุง</v>
      </c>
      <c r="G44" s="38">
        <f>(((('อ่าน ป.3 ฉ.1 ตอน 2.1'!H40))))</f>
        <v>0</v>
      </c>
      <c r="H44" s="38">
        <f>(((('อ่าน ป.3 ฉ.1 ตอน 2.2'!R40))))</f>
        <v>0</v>
      </c>
      <c r="I44" s="38">
        <f t="shared" si="2"/>
        <v>0</v>
      </c>
      <c r="J44" s="38" t="str">
        <f t="shared" si="3"/>
        <v>ปรับปรุง</v>
      </c>
    </row>
    <row r="45" spans="1:10" ht="19.8" x14ac:dyDescent="0.25">
      <c r="A45" s="3">
        <v>34</v>
      </c>
      <c r="B45" s="52">
        <f>(((('อ่าน ป.3 ฉ.1 ตอน 1.1'!B41))))</f>
        <v>0</v>
      </c>
      <c r="C45" s="38">
        <f>(((('อ่าน ป.3 ฉ.1 ตอน 1.1'!W41))))</f>
        <v>0</v>
      </c>
      <c r="D45" s="38">
        <f>(((('อ่าน ป.3 ฉ.1 ตอน1.2'!H41))))</f>
        <v>0</v>
      </c>
      <c r="E45" s="38">
        <f t="shared" si="0"/>
        <v>0</v>
      </c>
      <c r="F45" s="38" t="str">
        <f t="shared" si="1"/>
        <v>ปรับปรุง</v>
      </c>
      <c r="G45" s="38">
        <f>(((('อ่าน ป.3 ฉ.1 ตอน 2.1'!H41))))</f>
        <v>0</v>
      </c>
      <c r="H45" s="38">
        <f>(((('อ่าน ป.3 ฉ.1 ตอน 2.2'!R41))))</f>
        <v>0</v>
      </c>
      <c r="I45" s="38">
        <f t="shared" si="2"/>
        <v>0</v>
      </c>
      <c r="J45" s="38" t="str">
        <f t="shared" si="3"/>
        <v>ปรับปรุง</v>
      </c>
    </row>
    <row r="46" spans="1:10" ht="19.8" x14ac:dyDescent="0.25">
      <c r="A46" s="3">
        <v>35</v>
      </c>
      <c r="B46" s="52">
        <f>(((('อ่าน ป.3 ฉ.1 ตอน 1.1'!B42))))</f>
        <v>0</v>
      </c>
      <c r="C46" s="38">
        <f>(((('อ่าน ป.3 ฉ.1 ตอน 1.1'!W42))))</f>
        <v>0</v>
      </c>
      <c r="D46" s="38">
        <f>(((('อ่าน ป.3 ฉ.1 ตอน1.2'!H42))))</f>
        <v>0</v>
      </c>
      <c r="E46" s="38">
        <f t="shared" si="0"/>
        <v>0</v>
      </c>
      <c r="F46" s="38" t="str">
        <f t="shared" si="1"/>
        <v>ปรับปรุง</v>
      </c>
      <c r="G46" s="38">
        <f>(((('อ่าน ป.3 ฉ.1 ตอน 2.1'!H42))))</f>
        <v>0</v>
      </c>
      <c r="H46" s="38">
        <f>(((('อ่าน ป.3 ฉ.1 ตอน 2.2'!R42))))</f>
        <v>0</v>
      </c>
      <c r="I46" s="38">
        <f t="shared" si="2"/>
        <v>0</v>
      </c>
      <c r="J46" s="38" t="str">
        <f t="shared" si="3"/>
        <v>ปรับปรุง</v>
      </c>
    </row>
    <row r="47" spans="1:10" ht="19.8" x14ac:dyDescent="0.25">
      <c r="A47" s="3">
        <v>36</v>
      </c>
      <c r="B47" s="52">
        <f>(((('อ่าน ป.3 ฉ.1 ตอน 1.1'!B43))))</f>
        <v>0</v>
      </c>
      <c r="C47" s="38">
        <f>(((('อ่าน ป.3 ฉ.1 ตอน 1.1'!W43))))</f>
        <v>0</v>
      </c>
      <c r="D47" s="38">
        <f>(((('อ่าน ป.3 ฉ.1 ตอน1.2'!H43))))</f>
        <v>0</v>
      </c>
      <c r="E47" s="38">
        <f t="shared" si="0"/>
        <v>0</v>
      </c>
      <c r="F47" s="38" t="str">
        <f t="shared" si="1"/>
        <v>ปรับปรุง</v>
      </c>
      <c r="G47" s="38">
        <f>(((('อ่าน ป.3 ฉ.1 ตอน 2.1'!H43))))</f>
        <v>0</v>
      </c>
      <c r="H47" s="38">
        <f>(((('อ่าน ป.3 ฉ.1 ตอน 2.2'!R43))))</f>
        <v>0</v>
      </c>
      <c r="I47" s="38">
        <f t="shared" si="2"/>
        <v>0</v>
      </c>
      <c r="J47" s="38" t="str">
        <f t="shared" si="3"/>
        <v>ปรับปรุง</v>
      </c>
    </row>
    <row r="48" spans="1:10" ht="19.8" x14ac:dyDescent="0.25">
      <c r="A48" s="3">
        <v>37</v>
      </c>
      <c r="B48" s="52">
        <f>(((('อ่าน ป.3 ฉ.1 ตอน 1.1'!B44))))</f>
        <v>0</v>
      </c>
      <c r="C48" s="38">
        <f>(((('อ่าน ป.3 ฉ.1 ตอน 1.1'!W44))))</f>
        <v>0</v>
      </c>
      <c r="D48" s="38">
        <f>(((('อ่าน ป.3 ฉ.1 ตอน1.2'!H44))))</f>
        <v>0</v>
      </c>
      <c r="E48" s="38">
        <f t="shared" si="0"/>
        <v>0</v>
      </c>
      <c r="F48" s="38" t="str">
        <f t="shared" si="1"/>
        <v>ปรับปรุง</v>
      </c>
      <c r="G48" s="38">
        <f>(((('อ่าน ป.3 ฉ.1 ตอน 2.1'!H44))))</f>
        <v>0</v>
      </c>
      <c r="H48" s="38">
        <f>(((('อ่าน ป.3 ฉ.1 ตอน 2.2'!R44))))</f>
        <v>0</v>
      </c>
      <c r="I48" s="38">
        <f t="shared" si="2"/>
        <v>0</v>
      </c>
      <c r="J48" s="38" t="str">
        <f t="shared" si="3"/>
        <v>ปรับปรุง</v>
      </c>
    </row>
    <row r="49" spans="1:10" ht="19.8" x14ac:dyDescent="0.25">
      <c r="A49" s="3">
        <v>38</v>
      </c>
      <c r="B49" s="52">
        <f>(((('อ่าน ป.3 ฉ.1 ตอน 1.1'!B45))))</f>
        <v>0</v>
      </c>
      <c r="C49" s="38">
        <f>(((('อ่าน ป.3 ฉ.1 ตอน 1.1'!W45))))</f>
        <v>0</v>
      </c>
      <c r="D49" s="38">
        <f>(((('อ่าน ป.3 ฉ.1 ตอน1.2'!H45))))</f>
        <v>0</v>
      </c>
      <c r="E49" s="38">
        <f t="shared" si="0"/>
        <v>0</v>
      </c>
      <c r="F49" s="38" t="str">
        <f t="shared" si="1"/>
        <v>ปรับปรุง</v>
      </c>
      <c r="G49" s="38">
        <f>(((('อ่าน ป.3 ฉ.1 ตอน 2.1'!H45))))</f>
        <v>0</v>
      </c>
      <c r="H49" s="38">
        <f>(((('อ่าน ป.3 ฉ.1 ตอน 2.2'!R45))))</f>
        <v>0</v>
      </c>
      <c r="I49" s="38">
        <f t="shared" si="2"/>
        <v>0</v>
      </c>
      <c r="J49" s="38" t="str">
        <f t="shared" si="3"/>
        <v>ปรับปรุง</v>
      </c>
    </row>
    <row r="50" spans="1:10" ht="19.8" x14ac:dyDescent="0.25">
      <c r="A50" s="3">
        <v>39</v>
      </c>
      <c r="B50" s="52">
        <f>(((('อ่าน ป.3 ฉ.1 ตอน 1.1'!B46))))</f>
        <v>0</v>
      </c>
      <c r="C50" s="38">
        <f>(((('อ่าน ป.3 ฉ.1 ตอน 1.1'!W46))))</f>
        <v>0</v>
      </c>
      <c r="D50" s="38">
        <f>(((('อ่าน ป.3 ฉ.1 ตอน1.2'!H46))))</f>
        <v>0</v>
      </c>
      <c r="E50" s="38">
        <f t="shared" si="0"/>
        <v>0</v>
      </c>
      <c r="F50" s="38" t="str">
        <f t="shared" si="1"/>
        <v>ปรับปรุง</v>
      </c>
      <c r="G50" s="38">
        <f>(((('อ่าน ป.3 ฉ.1 ตอน 2.1'!H46))))</f>
        <v>0</v>
      </c>
      <c r="H50" s="38">
        <f>(((('อ่าน ป.3 ฉ.1 ตอน 2.2'!R46))))</f>
        <v>0</v>
      </c>
      <c r="I50" s="38">
        <f t="shared" si="2"/>
        <v>0</v>
      </c>
      <c r="J50" s="38" t="str">
        <f t="shared" si="3"/>
        <v>ปรับปรุง</v>
      </c>
    </row>
    <row r="51" spans="1:10" ht="19.8" x14ac:dyDescent="0.25">
      <c r="A51" s="3">
        <v>40</v>
      </c>
      <c r="B51" s="52">
        <f>(((('อ่าน ป.3 ฉ.1 ตอน 1.1'!B47))))</f>
        <v>0</v>
      </c>
      <c r="C51" s="38">
        <f>(((('อ่าน ป.3 ฉ.1 ตอน 1.1'!W47))))</f>
        <v>0</v>
      </c>
      <c r="D51" s="38">
        <f>(((('อ่าน ป.3 ฉ.1 ตอน1.2'!H47))))</f>
        <v>0</v>
      </c>
      <c r="E51" s="38">
        <f t="shared" si="0"/>
        <v>0</v>
      </c>
      <c r="F51" s="38" t="str">
        <f t="shared" si="1"/>
        <v>ปรับปรุง</v>
      </c>
      <c r="G51" s="38">
        <f>(((('อ่าน ป.3 ฉ.1 ตอน 2.1'!H47))))</f>
        <v>0</v>
      </c>
      <c r="H51" s="38">
        <f>(((('อ่าน ป.3 ฉ.1 ตอน 2.2'!R47))))</f>
        <v>0</v>
      </c>
      <c r="I51" s="38">
        <f t="shared" si="2"/>
        <v>0</v>
      </c>
      <c r="J51" s="38" t="str">
        <f t="shared" si="3"/>
        <v>ปรับปรุง</v>
      </c>
    </row>
    <row r="52" spans="1:10" ht="19.8" x14ac:dyDescent="0.25">
      <c r="A52" s="3">
        <v>41</v>
      </c>
      <c r="B52" s="52">
        <f>(((('อ่าน ป.3 ฉ.1 ตอน 1.1'!B48))))</f>
        <v>0</v>
      </c>
      <c r="C52" s="38">
        <f>(((('อ่าน ป.3 ฉ.1 ตอน 1.1'!W48))))</f>
        <v>0</v>
      </c>
      <c r="D52" s="38">
        <f>(((('อ่าน ป.3 ฉ.1 ตอน1.2'!H48))))</f>
        <v>0</v>
      </c>
      <c r="E52" s="38">
        <f t="shared" si="0"/>
        <v>0</v>
      </c>
      <c r="F52" s="38" t="str">
        <f t="shared" si="1"/>
        <v>ปรับปรุง</v>
      </c>
      <c r="G52" s="38">
        <f>(((('อ่าน ป.3 ฉ.1 ตอน 2.1'!H48))))</f>
        <v>0</v>
      </c>
      <c r="H52" s="38">
        <f>(((('อ่าน ป.3 ฉ.1 ตอน 2.2'!R48))))</f>
        <v>0</v>
      </c>
      <c r="I52" s="38">
        <f t="shared" si="2"/>
        <v>0</v>
      </c>
      <c r="J52" s="38" t="str">
        <f t="shared" si="3"/>
        <v>ปรับปรุง</v>
      </c>
    </row>
    <row r="53" spans="1:10" ht="19.8" x14ac:dyDescent="0.25">
      <c r="A53" s="3">
        <v>42</v>
      </c>
      <c r="B53" s="52">
        <f>(((('อ่าน ป.3 ฉ.1 ตอน 1.1'!B49))))</f>
        <v>0</v>
      </c>
      <c r="C53" s="38">
        <f>(((('อ่าน ป.3 ฉ.1 ตอน 1.1'!W49))))</f>
        <v>0</v>
      </c>
      <c r="D53" s="38">
        <f>(((('อ่าน ป.3 ฉ.1 ตอน1.2'!H49))))</f>
        <v>0</v>
      </c>
      <c r="E53" s="38">
        <f t="shared" si="0"/>
        <v>0</v>
      </c>
      <c r="F53" s="38" t="str">
        <f t="shared" si="1"/>
        <v>ปรับปรุง</v>
      </c>
      <c r="G53" s="38">
        <f>(((('อ่าน ป.3 ฉ.1 ตอน 2.1'!H49))))</f>
        <v>0</v>
      </c>
      <c r="H53" s="38">
        <f>(((('อ่าน ป.3 ฉ.1 ตอน 2.2'!R49))))</f>
        <v>0</v>
      </c>
      <c r="I53" s="38">
        <f t="shared" si="2"/>
        <v>0</v>
      </c>
      <c r="J53" s="38" t="str">
        <f t="shared" si="3"/>
        <v>ปรับปรุง</v>
      </c>
    </row>
    <row r="54" spans="1:10" ht="19.8" x14ac:dyDescent="0.25">
      <c r="A54" s="3">
        <v>43</v>
      </c>
      <c r="B54" s="52">
        <f>(((('อ่าน ป.3 ฉ.1 ตอน 1.1'!B50))))</f>
        <v>0</v>
      </c>
      <c r="C54" s="38">
        <f>(((('อ่าน ป.3 ฉ.1 ตอน 1.1'!W50))))</f>
        <v>0</v>
      </c>
      <c r="D54" s="38">
        <f>(((('อ่าน ป.3 ฉ.1 ตอน1.2'!H50))))</f>
        <v>0</v>
      </c>
      <c r="E54" s="38">
        <f t="shared" si="0"/>
        <v>0</v>
      </c>
      <c r="F54" s="38" t="str">
        <f t="shared" si="1"/>
        <v>ปรับปรุง</v>
      </c>
      <c r="G54" s="38">
        <f>(((('อ่าน ป.3 ฉ.1 ตอน 2.1'!H50))))</f>
        <v>0</v>
      </c>
      <c r="H54" s="38">
        <f>(((('อ่าน ป.3 ฉ.1 ตอน 2.2'!R50))))</f>
        <v>0</v>
      </c>
      <c r="I54" s="38">
        <f t="shared" si="2"/>
        <v>0</v>
      </c>
      <c r="J54" s="38" t="str">
        <f t="shared" si="3"/>
        <v>ปรับปรุง</v>
      </c>
    </row>
    <row r="55" spans="1:10" ht="19.8" x14ac:dyDescent="0.25">
      <c r="A55" s="3">
        <v>44</v>
      </c>
      <c r="B55" s="52">
        <f>(((('อ่าน ป.3 ฉ.1 ตอน 1.1'!B51))))</f>
        <v>0</v>
      </c>
      <c r="C55" s="38">
        <f>(((('อ่าน ป.3 ฉ.1 ตอน 1.1'!W51))))</f>
        <v>0</v>
      </c>
      <c r="D55" s="38">
        <f>(((('อ่าน ป.3 ฉ.1 ตอน1.2'!H51))))</f>
        <v>0</v>
      </c>
      <c r="E55" s="38">
        <f t="shared" si="0"/>
        <v>0</v>
      </c>
      <c r="F55" s="38" t="str">
        <f t="shared" si="1"/>
        <v>ปรับปรุง</v>
      </c>
      <c r="G55" s="38">
        <f>(((('อ่าน ป.3 ฉ.1 ตอน 2.1'!H51))))</f>
        <v>0</v>
      </c>
      <c r="H55" s="38">
        <f>(((('อ่าน ป.3 ฉ.1 ตอน 2.2'!R51))))</f>
        <v>0</v>
      </c>
      <c r="I55" s="38">
        <f t="shared" si="2"/>
        <v>0</v>
      </c>
      <c r="J55" s="38" t="str">
        <f t="shared" si="3"/>
        <v>ปรับปรุง</v>
      </c>
    </row>
    <row r="56" spans="1:10" ht="19.8" x14ac:dyDescent="0.25">
      <c r="A56" s="3">
        <v>45</v>
      </c>
      <c r="B56" s="52">
        <f>(((('อ่าน ป.3 ฉ.1 ตอน 1.1'!B52))))</f>
        <v>0</v>
      </c>
      <c r="C56" s="38">
        <f>(((('อ่าน ป.3 ฉ.1 ตอน 1.1'!W52))))</f>
        <v>0</v>
      </c>
      <c r="D56" s="38">
        <f>(((('อ่าน ป.3 ฉ.1 ตอน1.2'!H52))))</f>
        <v>0</v>
      </c>
      <c r="E56" s="38">
        <f t="shared" si="0"/>
        <v>0</v>
      </c>
      <c r="F56" s="38" t="str">
        <f t="shared" si="1"/>
        <v>ปรับปรุง</v>
      </c>
      <c r="G56" s="38">
        <f>(((('อ่าน ป.3 ฉ.1 ตอน 2.1'!H52))))</f>
        <v>0</v>
      </c>
      <c r="H56" s="38">
        <f>(((('อ่าน ป.3 ฉ.1 ตอน 2.2'!R52))))</f>
        <v>0</v>
      </c>
      <c r="I56" s="38">
        <f t="shared" si="2"/>
        <v>0</v>
      </c>
      <c r="J56" s="38" t="str">
        <f t="shared" si="3"/>
        <v>ปรับปรุง</v>
      </c>
    </row>
    <row r="57" spans="1:10" s="2" customFormat="1" ht="23.4" x14ac:dyDescent="0.6">
      <c r="A57" s="15"/>
      <c r="B57" s="16" t="s">
        <v>57</v>
      </c>
      <c r="C57" s="19">
        <f>AVERAGE(C12:C56)</f>
        <v>0</v>
      </c>
      <c r="D57" s="19">
        <f t="shared" ref="D57:E57" si="4">AVERAGE(D12:D56)</f>
        <v>0</v>
      </c>
      <c r="E57" s="19">
        <f t="shared" si="4"/>
        <v>0</v>
      </c>
      <c r="F57" s="38" t="str">
        <f t="shared" si="1"/>
        <v>ปรับปรุง</v>
      </c>
      <c r="G57" s="19">
        <f>AVERAGE(G12:G56)</f>
        <v>0</v>
      </c>
      <c r="H57" s="19">
        <f t="shared" ref="H57:I57" si="5">AVERAGE(H12:H56)</f>
        <v>0</v>
      </c>
      <c r="I57" s="19">
        <f t="shared" si="5"/>
        <v>0</v>
      </c>
      <c r="J57" s="38" t="str">
        <f t="shared" si="3"/>
        <v>ปรับปรุง</v>
      </c>
    </row>
    <row r="58" spans="1:10" s="2" customFormat="1" ht="23.4" x14ac:dyDescent="0.6"/>
  </sheetData>
  <mergeCells count="10">
    <mergeCell ref="M5:N5"/>
    <mergeCell ref="O5:O8"/>
    <mergeCell ref="B5:B11"/>
    <mergeCell ref="A1:J1"/>
    <mergeCell ref="A2:J2"/>
    <mergeCell ref="A5:A11"/>
    <mergeCell ref="C6:F6"/>
    <mergeCell ref="G6:J6"/>
    <mergeCell ref="L5:L8"/>
    <mergeCell ref="C5:J5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A3" sqref="A3:W3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23.4" x14ac:dyDescent="0.25">
      <c r="A2" s="135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3.4" x14ac:dyDescent="0.6">
      <c r="A3" s="105" t="s">
        <v>114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2" customFormat="1" ht="23.4" x14ac:dyDescent="0.6">
      <c r="A4" s="12" t="s">
        <v>7</v>
      </c>
    </row>
    <row r="5" spans="1:23" s="2" customFormat="1" ht="23.4" x14ac:dyDescent="0.6">
      <c r="A5" s="2" t="str">
        <f>'อ่าน ป.3 ฉ.1 ตอน 1.1'!A5</f>
        <v>โรงเรียน ..............................................</v>
      </c>
    </row>
    <row r="6" spans="1:23" ht="20.399999999999999" x14ac:dyDescent="0.25">
      <c r="A6" s="100" t="s">
        <v>4</v>
      </c>
      <c r="B6" s="100" t="s">
        <v>2</v>
      </c>
      <c r="C6" s="97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9" t="s">
        <v>5</v>
      </c>
    </row>
    <row r="7" spans="1:23" ht="20.399999999999999" x14ac:dyDescent="0.25">
      <c r="A7" s="101"/>
      <c r="B7" s="101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6</v>
      </c>
    </row>
    <row r="8" spans="1:23" ht="20.399999999999999" x14ac:dyDescent="0.25">
      <c r="A8" s="5">
        <v>1</v>
      </c>
      <c r="B8" s="24">
        <f>(((('อ่าน ป.3 ฉ.1 ตอน 1.1'!B8))))</f>
        <v>0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5" t="s">
        <v>8</v>
      </c>
      <c r="B53" s="96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53:B53"/>
    <mergeCell ref="A1:W1"/>
    <mergeCell ref="A2:W2"/>
    <mergeCell ref="A3:W3"/>
    <mergeCell ref="A6:A7"/>
    <mergeCell ref="B6:B7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5" sqref="A5"/>
    </sheetView>
  </sheetViews>
  <sheetFormatPr defaultRowHeight="13.8" x14ac:dyDescent="0.25"/>
  <cols>
    <col min="1" max="1" width="4.296875" customWidth="1"/>
    <col min="2" max="2" width="27.296875" customWidth="1"/>
    <col min="3" max="3" width="14.19921875" customWidth="1"/>
    <col min="4" max="4" width="15.5" customWidth="1"/>
    <col min="5" max="6" width="14.19921875" customWidth="1"/>
    <col min="7" max="7" width="14.59765625" customWidth="1"/>
    <col min="8" max="8" width="17.3984375" customWidth="1"/>
  </cols>
  <sheetData>
    <row r="1" spans="1:8" ht="23.4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ht="23.4" x14ac:dyDescent="0.25">
      <c r="A2" s="130" t="s">
        <v>103</v>
      </c>
      <c r="B2" s="130"/>
      <c r="C2" s="130"/>
      <c r="D2" s="130"/>
      <c r="E2" s="130"/>
      <c r="F2" s="130"/>
      <c r="G2" s="130"/>
      <c r="H2" s="130"/>
    </row>
    <row r="3" spans="1:8" ht="23.4" x14ac:dyDescent="0.6">
      <c r="A3" s="105" t="s">
        <v>118</v>
      </c>
      <c r="B3" s="105"/>
      <c r="C3" s="105"/>
      <c r="D3" s="105"/>
      <c r="E3" s="105"/>
      <c r="F3" s="105"/>
      <c r="G3" s="105"/>
      <c r="H3" s="105"/>
    </row>
    <row r="4" spans="1:8" s="2" customFormat="1" ht="23.4" x14ac:dyDescent="0.6">
      <c r="A4" s="12" t="s">
        <v>59</v>
      </c>
    </row>
    <row r="5" spans="1:8" s="2" customFormat="1" ht="23.4" x14ac:dyDescent="0.6">
      <c r="A5" s="2" t="str">
        <f>'อ่าน ป.3 ฉ.1 ตอน 1.1'!A5</f>
        <v>โรงเรียน ..............................................</v>
      </c>
    </row>
    <row r="6" spans="1:8" ht="23.4" x14ac:dyDescent="0.25">
      <c r="A6" s="100" t="s">
        <v>4</v>
      </c>
      <c r="B6" s="100" t="s">
        <v>2</v>
      </c>
      <c r="C6" s="102" t="s">
        <v>9</v>
      </c>
      <c r="D6" s="103"/>
      <c r="E6" s="103"/>
      <c r="F6" s="103"/>
      <c r="G6" s="103"/>
      <c r="H6" s="23" t="s">
        <v>5</v>
      </c>
    </row>
    <row r="7" spans="1:8" ht="59.4" customHeight="1" x14ac:dyDescent="0.25">
      <c r="A7" s="101"/>
      <c r="B7" s="101"/>
      <c r="C7" s="57" t="s">
        <v>104</v>
      </c>
      <c r="D7" s="56" t="s">
        <v>58</v>
      </c>
      <c r="E7" s="56" t="s">
        <v>105</v>
      </c>
      <c r="F7" s="56" t="s">
        <v>107</v>
      </c>
      <c r="G7" s="56" t="s">
        <v>106</v>
      </c>
      <c r="H7" s="22" t="s">
        <v>108</v>
      </c>
    </row>
    <row r="8" spans="1:8" ht="20.399999999999999" x14ac:dyDescent="0.25">
      <c r="A8" s="5">
        <v>1</v>
      </c>
      <c r="B8" s="24">
        <f>(((('อ่าน ป.3 ฉ.1 ตอน 1.1'!B8))))</f>
        <v>0</v>
      </c>
      <c r="C8" s="20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15</v>
      </c>
      <c r="C53" s="19" t="e">
        <f>AVERAGE(C8:C52)</f>
        <v>#DIV/0!</v>
      </c>
      <c r="D53" s="19" t="e">
        <f t="shared" ref="D53:G53" si="1">AVERAGE(D8:D52)</f>
        <v>#DIV/0!</v>
      </c>
      <c r="E53" s="19" t="e">
        <f t="shared" si="1"/>
        <v>#DIV/0!</v>
      </c>
      <c r="F53" s="19" t="e">
        <f t="shared" si="1"/>
        <v>#DIV/0!</v>
      </c>
      <c r="G53" s="19" t="e">
        <f t="shared" si="1"/>
        <v>#DIV/0!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F9" sqref="F9"/>
    </sheetView>
  </sheetViews>
  <sheetFormatPr defaultRowHeight="13.8" x14ac:dyDescent="0.25"/>
  <cols>
    <col min="1" max="1" width="4.69921875" customWidth="1"/>
    <col min="2" max="2" width="25.09765625" customWidth="1"/>
    <col min="3" max="4" width="13.59765625" customWidth="1"/>
    <col min="5" max="5" width="15.09765625" customWidth="1"/>
    <col min="6" max="6" width="13.8984375" customWidth="1"/>
    <col min="7" max="7" width="15.19921875" customWidth="1"/>
    <col min="9" max="9" width="14.5" customWidth="1"/>
    <col min="10" max="10" width="17.296875" customWidth="1"/>
    <col min="11" max="11" width="17.09765625" customWidth="1"/>
  </cols>
  <sheetData>
    <row r="1" spans="1:12" ht="24" thickBot="1" x14ac:dyDescent="0.3">
      <c r="A1" s="114" t="s">
        <v>34</v>
      </c>
      <c r="B1" s="114"/>
      <c r="C1" s="114"/>
      <c r="D1" s="114"/>
      <c r="E1" s="114"/>
      <c r="F1" s="114"/>
      <c r="G1" s="13"/>
    </row>
    <row r="2" spans="1:12" ht="24" customHeight="1" thickBot="1" x14ac:dyDescent="0.3">
      <c r="A2" s="130" t="s">
        <v>60</v>
      </c>
      <c r="B2" s="130"/>
      <c r="C2" s="130"/>
      <c r="D2" s="130"/>
      <c r="E2" s="130"/>
      <c r="F2" s="130"/>
      <c r="G2" s="81"/>
      <c r="I2" s="119" t="s">
        <v>39</v>
      </c>
      <c r="J2" s="122" t="s">
        <v>40</v>
      </c>
      <c r="K2" s="123"/>
      <c r="L2" s="71" t="s">
        <v>32</v>
      </c>
    </row>
    <row r="3" spans="1:12" ht="23.4" x14ac:dyDescent="0.25">
      <c r="A3" s="93" t="s">
        <v>119</v>
      </c>
      <c r="B3" s="93"/>
      <c r="C3" s="93"/>
      <c r="D3" s="93"/>
      <c r="E3" s="93"/>
      <c r="F3" s="93"/>
      <c r="G3" s="13"/>
      <c r="I3" s="120"/>
      <c r="J3" s="73" t="s">
        <v>63</v>
      </c>
      <c r="K3" s="73" t="s">
        <v>64</v>
      </c>
      <c r="L3" s="72"/>
    </row>
    <row r="4" spans="1:12" s="2" customFormat="1" ht="24" thickBot="1" x14ac:dyDescent="0.65">
      <c r="A4" s="12" t="s">
        <v>76</v>
      </c>
      <c r="I4" s="121"/>
      <c r="J4" s="75" t="s">
        <v>28</v>
      </c>
      <c r="K4" s="75" t="s">
        <v>109</v>
      </c>
      <c r="L4" s="74"/>
    </row>
    <row r="5" spans="1:12" s="2" customFormat="1" ht="24" thickBot="1" x14ac:dyDescent="0.65">
      <c r="A5" s="12" t="str">
        <f>'อ่าน ป.3 ฉ.1 ตอน 1.1'!A5</f>
        <v>โรงเรียน ..............................................</v>
      </c>
      <c r="I5" s="90"/>
      <c r="J5" s="75"/>
      <c r="K5" s="75"/>
      <c r="L5" s="136"/>
    </row>
    <row r="6" spans="1:12" ht="23.4" customHeight="1" thickBot="1" x14ac:dyDescent="0.3">
      <c r="A6" s="124" t="s">
        <v>1</v>
      </c>
      <c r="B6" s="127" t="s">
        <v>2</v>
      </c>
      <c r="C6" s="65" t="s">
        <v>70</v>
      </c>
      <c r="D6" s="61" t="s">
        <v>74</v>
      </c>
      <c r="E6" s="69" t="s">
        <v>71</v>
      </c>
      <c r="F6" s="61" t="s">
        <v>74</v>
      </c>
      <c r="G6" s="59"/>
      <c r="I6" s="74" t="s">
        <v>65</v>
      </c>
      <c r="J6" s="75" t="s">
        <v>69</v>
      </c>
      <c r="K6" s="75" t="s">
        <v>110</v>
      </c>
      <c r="L6" s="75" t="s">
        <v>44</v>
      </c>
    </row>
    <row r="7" spans="1:12" ht="24" thickBot="1" x14ac:dyDescent="0.65">
      <c r="A7" s="125"/>
      <c r="B7" s="128"/>
      <c r="C7" s="66" t="s">
        <v>61</v>
      </c>
      <c r="D7" s="83" t="s">
        <v>72</v>
      </c>
      <c r="E7" s="59" t="s">
        <v>62</v>
      </c>
      <c r="F7" s="83" t="s">
        <v>72</v>
      </c>
      <c r="G7" s="59"/>
      <c r="I7" s="74" t="s">
        <v>66</v>
      </c>
      <c r="J7" s="75" t="s">
        <v>54</v>
      </c>
      <c r="K7" s="75" t="s">
        <v>111</v>
      </c>
      <c r="L7" s="75" t="s">
        <v>47</v>
      </c>
    </row>
    <row r="8" spans="1:12" ht="24" thickBot="1" x14ac:dyDescent="0.3">
      <c r="A8" s="126"/>
      <c r="B8" s="129"/>
      <c r="C8" s="67" t="s">
        <v>29</v>
      </c>
      <c r="D8" s="58" t="s">
        <v>73</v>
      </c>
      <c r="E8" s="70" t="s">
        <v>108</v>
      </c>
      <c r="F8" s="58" t="s">
        <v>75</v>
      </c>
      <c r="G8" s="60"/>
      <c r="I8" s="74" t="s">
        <v>67</v>
      </c>
      <c r="J8" s="75" t="s">
        <v>55</v>
      </c>
      <c r="K8" s="75" t="s">
        <v>112</v>
      </c>
      <c r="L8" s="75" t="s">
        <v>49</v>
      </c>
    </row>
    <row r="9" spans="1:12" ht="24" thickBot="1" x14ac:dyDescent="0.3">
      <c r="A9" s="62">
        <v>1</v>
      </c>
      <c r="B9" s="64">
        <f>(((('อ่าน ป.3 ฉ.1 ตอน 1.1'!B8))))</f>
        <v>0</v>
      </c>
      <c r="C9" s="63">
        <f>(((('เขียน ป.3 ฉ.2 ตอน 1'!W8))))</f>
        <v>0</v>
      </c>
      <c r="D9" s="68" t="str">
        <f>IF(C9&lt;5,"ปรับปรุง",IF(C9&lt;10,"พอใช้",IF(C9&lt;15,"ดี",IF(C9&gt;=15,"ดีมาก",))))</f>
        <v>ปรับปรุง</v>
      </c>
      <c r="E9" s="63">
        <f>(((('เขียน ป.3 ฉ.2 ตอน 2 '!H8))))</f>
        <v>0</v>
      </c>
      <c r="F9" s="68" t="str">
        <f>IF(E9&lt;4,"ปรับปรุง",IF(E9&lt;8,"พอใช้",IF(E9&lt;12,"ดี",IF(E9&gt;=12,"ดีมาก",))))</f>
        <v>ปรับปรุง</v>
      </c>
      <c r="G9" s="82"/>
      <c r="I9" s="74" t="s">
        <v>68</v>
      </c>
      <c r="J9" s="75" t="s">
        <v>56</v>
      </c>
      <c r="K9" s="75" t="s">
        <v>113</v>
      </c>
      <c r="L9" s="75" t="s">
        <v>52</v>
      </c>
    </row>
    <row r="10" spans="1:12" ht="23.4" x14ac:dyDescent="0.25">
      <c r="A10" s="62">
        <v>2</v>
      </c>
      <c r="B10" s="64">
        <f>(((('อ่าน ป.3 ฉ.1 ตอน 1.1'!B9))))</f>
        <v>0</v>
      </c>
      <c r="C10" s="63">
        <f>(((('เขียน ป.3 ฉ.2 ตอน 1'!W9))))</f>
        <v>0</v>
      </c>
      <c r="D10" s="68" t="str">
        <f t="shared" ref="D10:D54" si="0">IF(C10&lt;5,"ปรับปรุง",IF(C10&lt;10,"พอใช้",IF(C10&lt;15,"ดี",IF(C10&gt;=15,"ดีมาก",))))</f>
        <v>ปรับปรุง</v>
      </c>
      <c r="E10" s="63">
        <f>(((('เขียน ป.3 ฉ.2 ตอน 2 '!H9))))</f>
        <v>0</v>
      </c>
      <c r="F10" s="68" t="str">
        <f t="shared" ref="F10:F54" si="1">IF(E10&lt;4,"ปรับปรุง",IF(E10&lt;8,"พอใช้",IF(E10&lt;12,"ดี",IF(E10&gt;=12,"ดีมาก",))))</f>
        <v>ปรับปรุง</v>
      </c>
      <c r="G10" s="82"/>
    </row>
    <row r="11" spans="1:12" ht="23.4" x14ac:dyDescent="0.25">
      <c r="A11" s="62">
        <v>3</v>
      </c>
      <c r="B11" s="64">
        <f>(((('อ่าน ป.3 ฉ.1 ตอน 1.1'!B10))))</f>
        <v>0</v>
      </c>
      <c r="C11" s="63">
        <f>(((('เขียน ป.3 ฉ.2 ตอน 1'!W10))))</f>
        <v>0</v>
      </c>
      <c r="D11" s="68" t="str">
        <f t="shared" si="0"/>
        <v>ปรับปรุง</v>
      </c>
      <c r="E11" s="63">
        <f>(((('เขียน ป.3 ฉ.2 ตอน 2 '!H10))))</f>
        <v>0</v>
      </c>
      <c r="F11" s="68" t="str">
        <f t="shared" si="1"/>
        <v>ปรับปรุง</v>
      </c>
      <c r="G11" s="82"/>
    </row>
    <row r="12" spans="1:12" ht="23.4" x14ac:dyDescent="0.25">
      <c r="A12" s="62">
        <v>4</v>
      </c>
      <c r="B12" s="64">
        <f>(((('อ่าน ป.3 ฉ.1 ตอน 1.1'!B11))))</f>
        <v>0</v>
      </c>
      <c r="C12" s="63">
        <f>(((('เขียน ป.3 ฉ.2 ตอน 1'!W11))))</f>
        <v>0</v>
      </c>
      <c r="D12" s="68" t="str">
        <f t="shared" si="0"/>
        <v>ปรับปรุง</v>
      </c>
      <c r="E12" s="63">
        <f>(((('เขียน ป.3 ฉ.2 ตอน 2 '!H11))))</f>
        <v>0</v>
      </c>
      <c r="F12" s="68" t="str">
        <f t="shared" si="1"/>
        <v>ปรับปรุง</v>
      </c>
      <c r="G12" s="82"/>
    </row>
    <row r="13" spans="1:12" ht="23.4" x14ac:dyDescent="0.25">
      <c r="A13" s="62">
        <v>5</v>
      </c>
      <c r="B13" s="64">
        <f>(((('อ่าน ป.3 ฉ.1 ตอน 1.1'!B12))))</f>
        <v>0</v>
      </c>
      <c r="C13" s="63">
        <f>(((('เขียน ป.3 ฉ.2 ตอน 1'!W12))))</f>
        <v>0</v>
      </c>
      <c r="D13" s="68" t="str">
        <f t="shared" si="0"/>
        <v>ปรับปรุง</v>
      </c>
      <c r="E13" s="63">
        <f>(((('เขียน ป.3 ฉ.2 ตอน 2 '!H12))))</f>
        <v>0</v>
      </c>
      <c r="F13" s="68" t="str">
        <f t="shared" si="1"/>
        <v>ปรับปรุง</v>
      </c>
      <c r="G13" s="82"/>
    </row>
    <row r="14" spans="1:12" ht="23.4" x14ac:dyDescent="0.25">
      <c r="A14" s="62">
        <v>6</v>
      </c>
      <c r="B14" s="64">
        <f>(((('อ่าน ป.3 ฉ.1 ตอน 1.1'!B13))))</f>
        <v>0</v>
      </c>
      <c r="C14" s="63">
        <f>(((('เขียน ป.3 ฉ.2 ตอน 1'!W13))))</f>
        <v>0</v>
      </c>
      <c r="D14" s="68" t="str">
        <f t="shared" si="0"/>
        <v>ปรับปรุง</v>
      </c>
      <c r="E14" s="63">
        <f>(((('เขียน ป.3 ฉ.2 ตอน 2 '!H13))))</f>
        <v>0</v>
      </c>
      <c r="F14" s="68" t="str">
        <f t="shared" si="1"/>
        <v>ปรับปรุง</v>
      </c>
      <c r="G14" s="82"/>
    </row>
    <row r="15" spans="1:12" ht="23.4" x14ac:dyDescent="0.25">
      <c r="A15" s="62">
        <v>7</v>
      </c>
      <c r="B15" s="64">
        <f>(((('อ่าน ป.3 ฉ.1 ตอน 1.1'!B14))))</f>
        <v>0</v>
      </c>
      <c r="C15" s="63">
        <f>(((('เขียน ป.3 ฉ.2 ตอน 1'!W14))))</f>
        <v>0</v>
      </c>
      <c r="D15" s="68" t="str">
        <f t="shared" si="0"/>
        <v>ปรับปรุง</v>
      </c>
      <c r="E15" s="63">
        <f>(((('เขียน ป.3 ฉ.2 ตอน 2 '!H14))))</f>
        <v>0</v>
      </c>
      <c r="F15" s="68" t="str">
        <f t="shared" si="1"/>
        <v>ปรับปรุง</v>
      </c>
      <c r="G15" s="82"/>
    </row>
    <row r="16" spans="1:12" ht="23.4" x14ac:dyDescent="0.25">
      <c r="A16" s="62">
        <v>8</v>
      </c>
      <c r="B16" s="64">
        <f>(((('อ่าน ป.3 ฉ.1 ตอน 1.1'!B15))))</f>
        <v>0</v>
      </c>
      <c r="C16" s="63">
        <f>(((('เขียน ป.3 ฉ.2 ตอน 1'!W15))))</f>
        <v>0</v>
      </c>
      <c r="D16" s="68" t="str">
        <f t="shared" si="0"/>
        <v>ปรับปรุง</v>
      </c>
      <c r="E16" s="63">
        <f>(((('เขียน ป.3 ฉ.2 ตอน 2 '!H15))))</f>
        <v>0</v>
      </c>
      <c r="F16" s="68" t="str">
        <f t="shared" si="1"/>
        <v>ปรับปรุง</v>
      </c>
      <c r="G16" s="82"/>
    </row>
    <row r="17" spans="1:7" ht="23.4" x14ac:dyDescent="0.25">
      <c r="A17" s="62">
        <v>9</v>
      </c>
      <c r="B17" s="64">
        <f>(((('อ่าน ป.3 ฉ.1 ตอน 1.1'!B16))))</f>
        <v>0</v>
      </c>
      <c r="C17" s="63">
        <f>(((('เขียน ป.3 ฉ.2 ตอน 1'!W16))))</f>
        <v>0</v>
      </c>
      <c r="D17" s="68" t="str">
        <f t="shared" si="0"/>
        <v>ปรับปรุง</v>
      </c>
      <c r="E17" s="63">
        <f>(((('เขียน ป.3 ฉ.2 ตอน 2 '!H16))))</f>
        <v>0</v>
      </c>
      <c r="F17" s="68" t="str">
        <f t="shared" si="1"/>
        <v>ปรับปรุง</v>
      </c>
      <c r="G17" s="82"/>
    </row>
    <row r="18" spans="1:7" ht="23.4" x14ac:dyDescent="0.25">
      <c r="A18" s="62">
        <v>10</v>
      </c>
      <c r="B18" s="64">
        <f>(((('อ่าน ป.3 ฉ.1 ตอน 1.1'!B17))))</f>
        <v>0</v>
      </c>
      <c r="C18" s="63">
        <f>(((('เขียน ป.3 ฉ.2 ตอน 1'!W17))))</f>
        <v>0</v>
      </c>
      <c r="D18" s="68" t="str">
        <f t="shared" si="0"/>
        <v>ปรับปรุง</v>
      </c>
      <c r="E18" s="63">
        <f>(((('เขียน ป.3 ฉ.2 ตอน 2 '!H17))))</f>
        <v>0</v>
      </c>
      <c r="F18" s="68" t="str">
        <f t="shared" si="1"/>
        <v>ปรับปรุง</v>
      </c>
      <c r="G18" s="82"/>
    </row>
    <row r="19" spans="1:7" ht="23.4" x14ac:dyDescent="0.25">
      <c r="A19" s="62">
        <v>11</v>
      </c>
      <c r="B19" s="64">
        <f>(((('อ่าน ป.3 ฉ.1 ตอน 1.1'!B18))))</f>
        <v>0</v>
      </c>
      <c r="C19" s="63">
        <f>(((('เขียน ป.3 ฉ.2 ตอน 1'!W18))))</f>
        <v>0</v>
      </c>
      <c r="D19" s="68" t="str">
        <f t="shared" si="0"/>
        <v>ปรับปรุง</v>
      </c>
      <c r="E19" s="63">
        <f>(((('เขียน ป.3 ฉ.2 ตอน 2 '!H18))))</f>
        <v>0</v>
      </c>
      <c r="F19" s="68" t="str">
        <f t="shared" si="1"/>
        <v>ปรับปรุง</v>
      </c>
      <c r="G19" s="82"/>
    </row>
    <row r="20" spans="1:7" ht="23.4" x14ac:dyDescent="0.25">
      <c r="A20" s="62">
        <v>12</v>
      </c>
      <c r="B20" s="64">
        <f>(((('อ่าน ป.3 ฉ.1 ตอน 1.1'!B19))))</f>
        <v>0</v>
      </c>
      <c r="C20" s="63">
        <f>(((('เขียน ป.3 ฉ.2 ตอน 1'!W19))))</f>
        <v>0</v>
      </c>
      <c r="D20" s="68" t="str">
        <f t="shared" si="0"/>
        <v>ปรับปรุง</v>
      </c>
      <c r="E20" s="63">
        <f>(((('เขียน ป.3 ฉ.2 ตอน 2 '!H19))))</f>
        <v>0</v>
      </c>
      <c r="F20" s="68" t="str">
        <f t="shared" si="1"/>
        <v>ปรับปรุง</v>
      </c>
      <c r="G20" s="82"/>
    </row>
    <row r="21" spans="1:7" ht="23.4" x14ac:dyDescent="0.25">
      <c r="A21" s="62">
        <v>13</v>
      </c>
      <c r="B21" s="64">
        <f>(((('อ่าน ป.3 ฉ.1 ตอน 1.1'!B20))))</f>
        <v>0</v>
      </c>
      <c r="C21" s="63">
        <f>(((('เขียน ป.3 ฉ.2 ตอน 1'!W20))))</f>
        <v>0</v>
      </c>
      <c r="D21" s="68" t="str">
        <f t="shared" si="0"/>
        <v>ปรับปรุง</v>
      </c>
      <c r="E21" s="63">
        <f>(((('เขียน ป.3 ฉ.2 ตอน 2 '!H20))))</f>
        <v>0</v>
      </c>
      <c r="F21" s="68" t="str">
        <f t="shared" si="1"/>
        <v>ปรับปรุง</v>
      </c>
      <c r="G21" s="82"/>
    </row>
    <row r="22" spans="1:7" ht="23.4" x14ac:dyDescent="0.25">
      <c r="A22" s="62">
        <v>14</v>
      </c>
      <c r="B22" s="64">
        <f>(((('อ่าน ป.3 ฉ.1 ตอน 1.1'!B21))))</f>
        <v>0</v>
      </c>
      <c r="C22" s="63">
        <f>(((('เขียน ป.3 ฉ.2 ตอน 1'!W21))))</f>
        <v>0</v>
      </c>
      <c r="D22" s="68" t="str">
        <f t="shared" si="0"/>
        <v>ปรับปรุง</v>
      </c>
      <c r="E22" s="63">
        <f>(((('เขียน ป.3 ฉ.2 ตอน 2 '!H21))))</f>
        <v>0</v>
      </c>
      <c r="F22" s="68" t="str">
        <f t="shared" si="1"/>
        <v>ปรับปรุง</v>
      </c>
      <c r="G22" s="82"/>
    </row>
    <row r="23" spans="1:7" ht="23.4" x14ac:dyDescent="0.25">
      <c r="A23" s="62">
        <v>15</v>
      </c>
      <c r="B23" s="64">
        <f>(((('อ่าน ป.3 ฉ.1 ตอน 1.1'!B22))))</f>
        <v>0</v>
      </c>
      <c r="C23" s="63">
        <f>(((('เขียน ป.3 ฉ.2 ตอน 1'!W22))))</f>
        <v>0</v>
      </c>
      <c r="D23" s="68" t="str">
        <f t="shared" si="0"/>
        <v>ปรับปรุง</v>
      </c>
      <c r="E23" s="63">
        <f>(((('เขียน ป.3 ฉ.2 ตอน 2 '!H22))))</f>
        <v>0</v>
      </c>
      <c r="F23" s="68" t="str">
        <f t="shared" si="1"/>
        <v>ปรับปรุง</v>
      </c>
      <c r="G23" s="82"/>
    </row>
    <row r="24" spans="1:7" ht="23.4" x14ac:dyDescent="0.25">
      <c r="A24" s="62">
        <v>16</v>
      </c>
      <c r="B24" s="64">
        <f>(((('อ่าน ป.3 ฉ.1 ตอน 1.1'!B23))))</f>
        <v>0</v>
      </c>
      <c r="C24" s="63">
        <f>(((('เขียน ป.3 ฉ.2 ตอน 1'!W23))))</f>
        <v>0</v>
      </c>
      <c r="D24" s="68" t="str">
        <f t="shared" si="0"/>
        <v>ปรับปรุง</v>
      </c>
      <c r="E24" s="63">
        <f>(((('เขียน ป.3 ฉ.2 ตอน 2 '!H23))))</f>
        <v>0</v>
      </c>
      <c r="F24" s="68" t="str">
        <f t="shared" si="1"/>
        <v>ปรับปรุง</v>
      </c>
      <c r="G24" s="82"/>
    </row>
    <row r="25" spans="1:7" ht="23.4" x14ac:dyDescent="0.25">
      <c r="A25" s="62">
        <v>17</v>
      </c>
      <c r="B25" s="64">
        <f>(((('อ่าน ป.3 ฉ.1 ตอน 1.1'!B24))))</f>
        <v>0</v>
      </c>
      <c r="C25" s="63">
        <f>(((('เขียน ป.3 ฉ.2 ตอน 1'!W24))))</f>
        <v>0</v>
      </c>
      <c r="D25" s="68" t="str">
        <f t="shared" si="0"/>
        <v>ปรับปรุง</v>
      </c>
      <c r="E25" s="63">
        <f>(((('เขียน ป.3 ฉ.2 ตอน 2 '!H24))))</f>
        <v>0</v>
      </c>
      <c r="F25" s="68" t="str">
        <f t="shared" si="1"/>
        <v>ปรับปรุง</v>
      </c>
      <c r="G25" s="82"/>
    </row>
    <row r="26" spans="1:7" ht="23.4" x14ac:dyDescent="0.25">
      <c r="A26" s="62">
        <v>18</v>
      </c>
      <c r="B26" s="64">
        <f>(((('อ่าน ป.3 ฉ.1 ตอน 1.1'!B25))))</f>
        <v>0</v>
      </c>
      <c r="C26" s="63">
        <f>(((('เขียน ป.3 ฉ.2 ตอน 1'!W25))))</f>
        <v>0</v>
      </c>
      <c r="D26" s="68" t="str">
        <f t="shared" si="0"/>
        <v>ปรับปรุง</v>
      </c>
      <c r="E26" s="63">
        <f>(((('เขียน ป.3 ฉ.2 ตอน 2 '!H25))))</f>
        <v>0</v>
      </c>
      <c r="F26" s="68" t="str">
        <f t="shared" si="1"/>
        <v>ปรับปรุง</v>
      </c>
      <c r="G26" s="82"/>
    </row>
    <row r="27" spans="1:7" ht="23.4" x14ac:dyDescent="0.25">
      <c r="A27" s="62">
        <v>19</v>
      </c>
      <c r="B27" s="64">
        <f>(((('อ่าน ป.3 ฉ.1 ตอน 1.1'!B26))))</f>
        <v>0</v>
      </c>
      <c r="C27" s="63">
        <f>(((('เขียน ป.3 ฉ.2 ตอน 1'!W26))))</f>
        <v>0</v>
      </c>
      <c r="D27" s="68" t="str">
        <f t="shared" si="0"/>
        <v>ปรับปรุง</v>
      </c>
      <c r="E27" s="63">
        <f>(((('เขียน ป.3 ฉ.2 ตอน 2 '!H26))))</f>
        <v>0</v>
      </c>
      <c r="F27" s="68" t="str">
        <f t="shared" si="1"/>
        <v>ปรับปรุง</v>
      </c>
      <c r="G27" s="82"/>
    </row>
    <row r="28" spans="1:7" ht="23.4" x14ac:dyDescent="0.25">
      <c r="A28" s="62">
        <v>20</v>
      </c>
      <c r="B28" s="64">
        <f>(((('อ่าน ป.3 ฉ.1 ตอน 1.1'!B27))))</f>
        <v>0</v>
      </c>
      <c r="C28" s="63">
        <f>(((('เขียน ป.3 ฉ.2 ตอน 1'!W27))))</f>
        <v>0</v>
      </c>
      <c r="D28" s="68" t="str">
        <f t="shared" si="0"/>
        <v>ปรับปรุง</v>
      </c>
      <c r="E28" s="63">
        <f>(((('เขียน ป.3 ฉ.2 ตอน 2 '!H27))))</f>
        <v>0</v>
      </c>
      <c r="F28" s="68" t="str">
        <f t="shared" si="1"/>
        <v>ปรับปรุง</v>
      </c>
      <c r="G28" s="82"/>
    </row>
    <row r="29" spans="1:7" ht="23.4" x14ac:dyDescent="0.25">
      <c r="A29" s="62">
        <v>21</v>
      </c>
      <c r="B29" s="64">
        <f>(((('อ่าน ป.3 ฉ.1 ตอน 1.1'!B28))))</f>
        <v>0</v>
      </c>
      <c r="C29" s="63">
        <f>(((('เขียน ป.3 ฉ.2 ตอน 1'!W28))))</f>
        <v>0</v>
      </c>
      <c r="D29" s="68" t="str">
        <f t="shared" si="0"/>
        <v>ปรับปรุง</v>
      </c>
      <c r="E29" s="63">
        <f>(((('เขียน ป.3 ฉ.2 ตอน 2 '!H28))))</f>
        <v>0</v>
      </c>
      <c r="F29" s="68" t="str">
        <f t="shared" si="1"/>
        <v>ปรับปรุง</v>
      </c>
      <c r="G29" s="82"/>
    </row>
    <row r="30" spans="1:7" ht="23.4" x14ac:dyDescent="0.25">
      <c r="A30" s="62">
        <v>22</v>
      </c>
      <c r="B30" s="64">
        <f>(((('อ่าน ป.3 ฉ.1 ตอน 1.1'!B29))))</f>
        <v>0</v>
      </c>
      <c r="C30" s="63">
        <f>(((('เขียน ป.3 ฉ.2 ตอน 1'!W29))))</f>
        <v>0</v>
      </c>
      <c r="D30" s="68" t="str">
        <f t="shared" si="0"/>
        <v>ปรับปรุง</v>
      </c>
      <c r="E30" s="63">
        <f>(((('เขียน ป.3 ฉ.2 ตอน 2 '!H29))))</f>
        <v>0</v>
      </c>
      <c r="F30" s="68" t="str">
        <f t="shared" si="1"/>
        <v>ปรับปรุง</v>
      </c>
      <c r="G30" s="82"/>
    </row>
    <row r="31" spans="1:7" ht="23.4" x14ac:dyDescent="0.25">
      <c r="A31" s="62">
        <v>23</v>
      </c>
      <c r="B31" s="64">
        <f>(((('อ่าน ป.3 ฉ.1 ตอน 1.1'!B30))))</f>
        <v>0</v>
      </c>
      <c r="C31" s="63">
        <f>(((('เขียน ป.3 ฉ.2 ตอน 1'!W30))))</f>
        <v>0</v>
      </c>
      <c r="D31" s="68" t="str">
        <f t="shared" si="0"/>
        <v>ปรับปรุง</v>
      </c>
      <c r="E31" s="63">
        <f>(((('เขียน ป.3 ฉ.2 ตอน 2 '!H30))))</f>
        <v>0</v>
      </c>
      <c r="F31" s="68" t="str">
        <f t="shared" si="1"/>
        <v>ปรับปรุง</v>
      </c>
      <c r="G31" s="82"/>
    </row>
    <row r="32" spans="1:7" ht="23.4" x14ac:dyDescent="0.25">
      <c r="A32" s="62">
        <v>24</v>
      </c>
      <c r="B32" s="64">
        <f>(((('อ่าน ป.3 ฉ.1 ตอน 1.1'!B31))))</f>
        <v>0</v>
      </c>
      <c r="C32" s="63">
        <f>(((('เขียน ป.3 ฉ.2 ตอน 1'!W31))))</f>
        <v>0</v>
      </c>
      <c r="D32" s="68" t="str">
        <f t="shared" si="0"/>
        <v>ปรับปรุง</v>
      </c>
      <c r="E32" s="63">
        <f>(((('เขียน ป.3 ฉ.2 ตอน 2 '!H31))))</f>
        <v>0</v>
      </c>
      <c r="F32" s="68" t="str">
        <f t="shared" si="1"/>
        <v>ปรับปรุง</v>
      </c>
      <c r="G32" s="82"/>
    </row>
    <row r="33" spans="1:7" ht="23.4" x14ac:dyDescent="0.25">
      <c r="A33" s="62">
        <v>25</v>
      </c>
      <c r="B33" s="64">
        <f>(((('อ่าน ป.3 ฉ.1 ตอน 1.1'!B32))))</f>
        <v>0</v>
      </c>
      <c r="C33" s="63">
        <f>(((('เขียน ป.3 ฉ.2 ตอน 1'!W32))))</f>
        <v>0</v>
      </c>
      <c r="D33" s="68" t="str">
        <f t="shared" si="0"/>
        <v>ปรับปรุง</v>
      </c>
      <c r="E33" s="63">
        <f>(((('เขียน ป.3 ฉ.2 ตอน 2 '!H32))))</f>
        <v>0</v>
      </c>
      <c r="F33" s="68" t="str">
        <f t="shared" si="1"/>
        <v>ปรับปรุง</v>
      </c>
      <c r="G33" s="82"/>
    </row>
    <row r="34" spans="1:7" ht="23.4" x14ac:dyDescent="0.25">
      <c r="A34" s="62">
        <v>26</v>
      </c>
      <c r="B34" s="64">
        <f>(((('อ่าน ป.3 ฉ.1 ตอน 1.1'!B33))))</f>
        <v>0</v>
      </c>
      <c r="C34" s="63">
        <f>(((('เขียน ป.3 ฉ.2 ตอน 1'!W33))))</f>
        <v>0</v>
      </c>
      <c r="D34" s="68" t="str">
        <f t="shared" si="0"/>
        <v>ปรับปรุง</v>
      </c>
      <c r="E34" s="63">
        <f>(((('เขียน ป.3 ฉ.2 ตอน 2 '!H33))))</f>
        <v>0</v>
      </c>
      <c r="F34" s="68" t="str">
        <f t="shared" si="1"/>
        <v>ปรับปรุง</v>
      </c>
      <c r="G34" s="82"/>
    </row>
    <row r="35" spans="1:7" ht="23.4" x14ac:dyDescent="0.25">
      <c r="A35" s="62">
        <v>27</v>
      </c>
      <c r="B35" s="64">
        <f>(((('อ่าน ป.3 ฉ.1 ตอน 1.1'!B34))))</f>
        <v>0</v>
      </c>
      <c r="C35" s="63">
        <f>(((('เขียน ป.3 ฉ.2 ตอน 1'!W34))))</f>
        <v>0</v>
      </c>
      <c r="D35" s="68" t="str">
        <f t="shared" si="0"/>
        <v>ปรับปรุง</v>
      </c>
      <c r="E35" s="63">
        <f>(((('เขียน ป.3 ฉ.2 ตอน 2 '!H34))))</f>
        <v>0</v>
      </c>
      <c r="F35" s="68" t="str">
        <f t="shared" si="1"/>
        <v>ปรับปรุง</v>
      </c>
      <c r="G35" s="82"/>
    </row>
    <row r="36" spans="1:7" ht="23.4" x14ac:dyDescent="0.25">
      <c r="A36" s="62">
        <v>28</v>
      </c>
      <c r="B36" s="64">
        <f>(((('อ่าน ป.3 ฉ.1 ตอน 1.1'!B35))))</f>
        <v>0</v>
      </c>
      <c r="C36" s="63">
        <f>(((('เขียน ป.3 ฉ.2 ตอน 1'!W35))))</f>
        <v>0</v>
      </c>
      <c r="D36" s="68" t="str">
        <f t="shared" si="0"/>
        <v>ปรับปรุง</v>
      </c>
      <c r="E36" s="63">
        <f>(((('เขียน ป.3 ฉ.2 ตอน 2 '!H35))))</f>
        <v>0</v>
      </c>
      <c r="F36" s="68" t="str">
        <f t="shared" si="1"/>
        <v>ปรับปรุง</v>
      </c>
      <c r="G36" s="82"/>
    </row>
    <row r="37" spans="1:7" ht="23.4" x14ac:dyDescent="0.25">
      <c r="A37" s="62">
        <v>29</v>
      </c>
      <c r="B37" s="64">
        <f>(((('อ่าน ป.3 ฉ.1 ตอน 1.1'!B36))))</f>
        <v>0</v>
      </c>
      <c r="C37" s="63">
        <f>(((('เขียน ป.3 ฉ.2 ตอน 1'!W36))))</f>
        <v>0</v>
      </c>
      <c r="D37" s="68" t="str">
        <f t="shared" si="0"/>
        <v>ปรับปรุง</v>
      </c>
      <c r="E37" s="63">
        <f>(((('เขียน ป.3 ฉ.2 ตอน 2 '!H36))))</f>
        <v>0</v>
      </c>
      <c r="F37" s="68" t="str">
        <f t="shared" si="1"/>
        <v>ปรับปรุง</v>
      </c>
      <c r="G37" s="82"/>
    </row>
    <row r="38" spans="1:7" ht="23.4" x14ac:dyDescent="0.25">
      <c r="A38" s="62">
        <v>30</v>
      </c>
      <c r="B38" s="64">
        <f>(((('อ่าน ป.3 ฉ.1 ตอน 1.1'!B37))))</f>
        <v>0</v>
      </c>
      <c r="C38" s="63">
        <f>(((('เขียน ป.3 ฉ.2 ตอน 1'!W37))))</f>
        <v>0</v>
      </c>
      <c r="D38" s="68" t="str">
        <f t="shared" si="0"/>
        <v>ปรับปรุง</v>
      </c>
      <c r="E38" s="63">
        <f>(((('เขียน ป.3 ฉ.2 ตอน 2 '!H37))))</f>
        <v>0</v>
      </c>
      <c r="F38" s="68" t="str">
        <f t="shared" si="1"/>
        <v>ปรับปรุง</v>
      </c>
      <c r="G38" s="82"/>
    </row>
    <row r="39" spans="1:7" ht="23.4" x14ac:dyDescent="0.25">
      <c r="A39" s="62">
        <v>31</v>
      </c>
      <c r="B39" s="64">
        <f>(((('อ่าน ป.3 ฉ.1 ตอน 1.1'!B38))))</f>
        <v>0</v>
      </c>
      <c r="C39" s="63">
        <f>(((('เขียน ป.3 ฉ.2 ตอน 1'!W38))))</f>
        <v>0</v>
      </c>
      <c r="D39" s="68" t="str">
        <f t="shared" si="0"/>
        <v>ปรับปรุง</v>
      </c>
      <c r="E39" s="63">
        <f>(((('เขียน ป.3 ฉ.2 ตอน 2 '!H38))))</f>
        <v>0</v>
      </c>
      <c r="F39" s="68" t="str">
        <f t="shared" si="1"/>
        <v>ปรับปรุง</v>
      </c>
      <c r="G39" s="82"/>
    </row>
    <row r="40" spans="1:7" ht="23.4" x14ac:dyDescent="0.25">
      <c r="A40" s="62">
        <v>32</v>
      </c>
      <c r="B40" s="64">
        <f>(((('อ่าน ป.3 ฉ.1 ตอน 1.1'!B39))))</f>
        <v>0</v>
      </c>
      <c r="C40" s="63">
        <f>(((('เขียน ป.3 ฉ.2 ตอน 1'!W39))))</f>
        <v>0</v>
      </c>
      <c r="D40" s="68" t="str">
        <f t="shared" si="0"/>
        <v>ปรับปรุง</v>
      </c>
      <c r="E40" s="63">
        <f>(((('เขียน ป.3 ฉ.2 ตอน 2 '!H39))))</f>
        <v>0</v>
      </c>
      <c r="F40" s="68" t="str">
        <f t="shared" si="1"/>
        <v>ปรับปรุง</v>
      </c>
      <c r="G40" s="82"/>
    </row>
    <row r="41" spans="1:7" ht="23.4" x14ac:dyDescent="0.25">
      <c r="A41" s="62">
        <v>33</v>
      </c>
      <c r="B41" s="64">
        <f>(((('อ่าน ป.3 ฉ.1 ตอน 1.1'!B40))))</f>
        <v>0</v>
      </c>
      <c r="C41" s="63">
        <f>(((('เขียน ป.3 ฉ.2 ตอน 1'!W40))))</f>
        <v>0</v>
      </c>
      <c r="D41" s="68" t="str">
        <f t="shared" si="0"/>
        <v>ปรับปรุง</v>
      </c>
      <c r="E41" s="63">
        <f>(((('เขียน ป.3 ฉ.2 ตอน 2 '!H40))))</f>
        <v>0</v>
      </c>
      <c r="F41" s="68" t="str">
        <f t="shared" si="1"/>
        <v>ปรับปรุง</v>
      </c>
      <c r="G41" s="82"/>
    </row>
    <row r="42" spans="1:7" ht="23.4" x14ac:dyDescent="0.25">
      <c r="A42" s="62">
        <v>34</v>
      </c>
      <c r="B42" s="64">
        <f>(((('อ่าน ป.3 ฉ.1 ตอน 1.1'!B41))))</f>
        <v>0</v>
      </c>
      <c r="C42" s="63">
        <f>(((('เขียน ป.3 ฉ.2 ตอน 1'!W41))))</f>
        <v>0</v>
      </c>
      <c r="D42" s="68" t="str">
        <f t="shared" si="0"/>
        <v>ปรับปรุง</v>
      </c>
      <c r="E42" s="63">
        <f>(((('เขียน ป.3 ฉ.2 ตอน 2 '!H41))))</f>
        <v>0</v>
      </c>
      <c r="F42" s="68" t="str">
        <f t="shared" si="1"/>
        <v>ปรับปรุง</v>
      </c>
      <c r="G42" s="82"/>
    </row>
    <row r="43" spans="1:7" ht="23.4" x14ac:dyDescent="0.25">
      <c r="A43" s="62">
        <v>35</v>
      </c>
      <c r="B43" s="64">
        <f>(((('อ่าน ป.3 ฉ.1 ตอน 1.1'!B42))))</f>
        <v>0</v>
      </c>
      <c r="C43" s="63">
        <f>(((('เขียน ป.3 ฉ.2 ตอน 1'!W42))))</f>
        <v>0</v>
      </c>
      <c r="D43" s="68" t="str">
        <f t="shared" si="0"/>
        <v>ปรับปรุง</v>
      </c>
      <c r="E43" s="63">
        <f>(((('เขียน ป.3 ฉ.2 ตอน 2 '!H42))))</f>
        <v>0</v>
      </c>
      <c r="F43" s="68" t="str">
        <f t="shared" si="1"/>
        <v>ปรับปรุง</v>
      </c>
      <c r="G43" s="82"/>
    </row>
    <row r="44" spans="1:7" ht="23.4" x14ac:dyDescent="0.25">
      <c r="A44" s="62">
        <v>36</v>
      </c>
      <c r="B44" s="64">
        <f>(((('อ่าน ป.3 ฉ.1 ตอน 1.1'!B43))))</f>
        <v>0</v>
      </c>
      <c r="C44" s="63">
        <f>(((('เขียน ป.3 ฉ.2 ตอน 1'!W43))))</f>
        <v>0</v>
      </c>
      <c r="D44" s="68" t="str">
        <f t="shared" si="0"/>
        <v>ปรับปรุง</v>
      </c>
      <c r="E44" s="63">
        <f>(((('เขียน ป.3 ฉ.2 ตอน 2 '!H43))))</f>
        <v>0</v>
      </c>
      <c r="F44" s="68" t="str">
        <f t="shared" si="1"/>
        <v>ปรับปรุง</v>
      </c>
      <c r="G44" s="82"/>
    </row>
    <row r="45" spans="1:7" ht="23.4" x14ac:dyDescent="0.25">
      <c r="A45" s="62">
        <v>37</v>
      </c>
      <c r="B45" s="64">
        <f>(((('อ่าน ป.3 ฉ.1 ตอน 1.1'!B44))))</f>
        <v>0</v>
      </c>
      <c r="C45" s="63">
        <f>(((('เขียน ป.3 ฉ.2 ตอน 1'!W44))))</f>
        <v>0</v>
      </c>
      <c r="D45" s="68" t="str">
        <f t="shared" si="0"/>
        <v>ปรับปรุง</v>
      </c>
      <c r="E45" s="63">
        <f>(((('เขียน ป.3 ฉ.2 ตอน 2 '!H44))))</f>
        <v>0</v>
      </c>
      <c r="F45" s="68" t="str">
        <f t="shared" si="1"/>
        <v>ปรับปรุง</v>
      </c>
      <c r="G45" s="82"/>
    </row>
    <row r="46" spans="1:7" ht="23.4" x14ac:dyDescent="0.25">
      <c r="A46" s="62">
        <v>38</v>
      </c>
      <c r="B46" s="64">
        <f>(((('อ่าน ป.3 ฉ.1 ตอน 1.1'!B45))))</f>
        <v>0</v>
      </c>
      <c r="C46" s="63">
        <f>(((('เขียน ป.3 ฉ.2 ตอน 1'!W45))))</f>
        <v>0</v>
      </c>
      <c r="D46" s="68" t="str">
        <f t="shared" si="0"/>
        <v>ปรับปรุง</v>
      </c>
      <c r="E46" s="63">
        <f>(((('เขียน ป.3 ฉ.2 ตอน 2 '!H45))))</f>
        <v>0</v>
      </c>
      <c r="F46" s="68" t="str">
        <f t="shared" si="1"/>
        <v>ปรับปรุง</v>
      </c>
      <c r="G46" s="82"/>
    </row>
    <row r="47" spans="1:7" ht="23.4" x14ac:dyDescent="0.25">
      <c r="A47" s="62">
        <v>39</v>
      </c>
      <c r="B47" s="64">
        <f>(((('อ่าน ป.3 ฉ.1 ตอน 1.1'!B46))))</f>
        <v>0</v>
      </c>
      <c r="C47" s="63">
        <f>(((('เขียน ป.3 ฉ.2 ตอน 1'!W46))))</f>
        <v>0</v>
      </c>
      <c r="D47" s="68" t="str">
        <f t="shared" si="0"/>
        <v>ปรับปรุง</v>
      </c>
      <c r="E47" s="63">
        <f>(((('เขียน ป.3 ฉ.2 ตอน 2 '!H46))))</f>
        <v>0</v>
      </c>
      <c r="F47" s="68" t="str">
        <f t="shared" si="1"/>
        <v>ปรับปรุง</v>
      </c>
      <c r="G47" s="82"/>
    </row>
    <row r="48" spans="1:7" ht="23.4" x14ac:dyDescent="0.25">
      <c r="A48" s="62">
        <v>40</v>
      </c>
      <c r="B48" s="64">
        <f>(((('อ่าน ป.3 ฉ.1 ตอน 1.1'!B47))))</f>
        <v>0</v>
      </c>
      <c r="C48" s="63">
        <f>(((('เขียน ป.3 ฉ.2 ตอน 1'!W47))))</f>
        <v>0</v>
      </c>
      <c r="D48" s="68" t="str">
        <f t="shared" si="0"/>
        <v>ปรับปรุง</v>
      </c>
      <c r="E48" s="63">
        <f>(((('เขียน ป.3 ฉ.2 ตอน 2 '!H47))))</f>
        <v>0</v>
      </c>
      <c r="F48" s="68" t="str">
        <f t="shared" si="1"/>
        <v>ปรับปรุง</v>
      </c>
      <c r="G48" s="82"/>
    </row>
    <row r="49" spans="1:7" ht="23.4" x14ac:dyDescent="0.25">
      <c r="A49" s="62">
        <v>41</v>
      </c>
      <c r="B49" s="64">
        <f>(((('อ่าน ป.3 ฉ.1 ตอน 1.1'!B48))))</f>
        <v>0</v>
      </c>
      <c r="C49" s="63">
        <f>(((('เขียน ป.3 ฉ.2 ตอน 1'!W48))))</f>
        <v>0</v>
      </c>
      <c r="D49" s="68" t="str">
        <f t="shared" si="0"/>
        <v>ปรับปรุง</v>
      </c>
      <c r="E49" s="63">
        <f>(((('เขียน ป.3 ฉ.2 ตอน 2 '!H48))))</f>
        <v>0</v>
      </c>
      <c r="F49" s="68" t="str">
        <f t="shared" si="1"/>
        <v>ปรับปรุง</v>
      </c>
      <c r="G49" s="82"/>
    </row>
    <row r="50" spans="1:7" ht="23.4" x14ac:dyDescent="0.25">
      <c r="A50" s="62">
        <v>42</v>
      </c>
      <c r="B50" s="64">
        <f>(((('อ่าน ป.3 ฉ.1 ตอน 1.1'!B49))))</f>
        <v>0</v>
      </c>
      <c r="C50" s="63">
        <f>(((('เขียน ป.3 ฉ.2 ตอน 1'!W49))))</f>
        <v>0</v>
      </c>
      <c r="D50" s="68" t="str">
        <f t="shared" si="0"/>
        <v>ปรับปรุง</v>
      </c>
      <c r="E50" s="63">
        <f>(((('เขียน ป.3 ฉ.2 ตอน 2 '!H49))))</f>
        <v>0</v>
      </c>
      <c r="F50" s="68" t="str">
        <f t="shared" si="1"/>
        <v>ปรับปรุง</v>
      </c>
      <c r="G50" s="82"/>
    </row>
    <row r="51" spans="1:7" ht="23.4" x14ac:dyDescent="0.25">
      <c r="A51" s="62">
        <v>43</v>
      </c>
      <c r="B51" s="64">
        <f>(((('อ่าน ป.3 ฉ.1 ตอน 1.1'!B50))))</f>
        <v>0</v>
      </c>
      <c r="C51" s="63">
        <f>(((('เขียน ป.3 ฉ.2 ตอน 1'!W50))))</f>
        <v>0</v>
      </c>
      <c r="D51" s="68" t="str">
        <f t="shared" si="0"/>
        <v>ปรับปรุง</v>
      </c>
      <c r="E51" s="63">
        <f>(((('เขียน ป.3 ฉ.2 ตอน 2 '!H50))))</f>
        <v>0</v>
      </c>
      <c r="F51" s="68" t="str">
        <f t="shared" si="1"/>
        <v>ปรับปรุง</v>
      </c>
      <c r="G51" s="82"/>
    </row>
    <row r="52" spans="1:7" ht="23.4" x14ac:dyDescent="0.25">
      <c r="A52" s="62">
        <v>44</v>
      </c>
      <c r="B52" s="64">
        <f>(((('อ่าน ป.3 ฉ.1 ตอน 1.1'!B51))))</f>
        <v>0</v>
      </c>
      <c r="C52" s="63">
        <f>(((('เขียน ป.3 ฉ.2 ตอน 1'!W51))))</f>
        <v>0</v>
      </c>
      <c r="D52" s="68" t="str">
        <f t="shared" si="0"/>
        <v>ปรับปรุง</v>
      </c>
      <c r="E52" s="63">
        <f>(((('เขียน ป.3 ฉ.2 ตอน 2 '!H51))))</f>
        <v>0</v>
      </c>
      <c r="F52" s="68" t="str">
        <f t="shared" si="1"/>
        <v>ปรับปรุง</v>
      </c>
      <c r="G52" s="82"/>
    </row>
    <row r="53" spans="1:7" ht="23.4" x14ac:dyDescent="0.25">
      <c r="A53" s="62">
        <v>45</v>
      </c>
      <c r="B53" s="64">
        <f>(((('อ่าน ป.3 ฉ.1 ตอน 1.1'!B52))))</f>
        <v>0</v>
      </c>
      <c r="C53" s="63">
        <f>(((('เขียน ป.3 ฉ.2 ตอน 1'!W52))))</f>
        <v>0</v>
      </c>
      <c r="D53" s="68" t="str">
        <f t="shared" si="0"/>
        <v>ปรับปรุง</v>
      </c>
      <c r="E53" s="63">
        <f>(((('เขียน ป.3 ฉ.2 ตอน 2 '!H52))))</f>
        <v>0</v>
      </c>
      <c r="F53" s="68" t="str">
        <f t="shared" si="1"/>
        <v>ปรับปรุง</v>
      </c>
      <c r="G53" s="82"/>
    </row>
    <row r="54" spans="1:7" s="76" customFormat="1" ht="23.4" x14ac:dyDescent="0.6">
      <c r="A54" s="77"/>
      <c r="B54" s="78" t="s">
        <v>57</v>
      </c>
      <c r="C54" s="79">
        <f>AVERAGE(C9:C53)</f>
        <v>0</v>
      </c>
      <c r="D54" s="80" t="str">
        <f t="shared" si="0"/>
        <v>ปรับปรุง</v>
      </c>
      <c r="E54" s="79">
        <f>AVERAGE(E9:E53)</f>
        <v>0</v>
      </c>
      <c r="F54" s="68" t="str">
        <f t="shared" si="1"/>
        <v>ปรับปรุง</v>
      </c>
      <c r="G54" s="87"/>
    </row>
  </sheetData>
  <mergeCells count="7">
    <mergeCell ref="I2:I4"/>
    <mergeCell ref="J2:K2"/>
    <mergeCell ref="A6:A8"/>
    <mergeCell ref="B6:B8"/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B10" sqref="B10:Q10"/>
    </sheetView>
  </sheetViews>
  <sheetFormatPr defaultRowHeight="13.8" x14ac:dyDescent="0.25"/>
  <cols>
    <col min="2" max="17" width="7.296875" customWidth="1"/>
  </cols>
  <sheetData>
    <row r="1" spans="1:17" s="2" customFormat="1" ht="23.4" x14ac:dyDescent="0.6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2" customFormat="1" ht="23.4" x14ac:dyDescent="0.6">
      <c r="A2" s="131" t="s">
        <v>78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s="2" customFormat="1" ht="23.4" x14ac:dyDescent="0.6">
      <c r="A3" s="94" t="s">
        <v>121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s="2" customFormat="1" ht="23.4" x14ac:dyDescent="0.6">
      <c r="A4" s="12" t="s">
        <v>86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2" customFormat="1" ht="23.4" x14ac:dyDescent="0.6">
      <c r="A5" s="2" t="str">
        <f>'อ่าน ป.3 ฉ.1 ตอน 1.1'!A5</f>
        <v>โรงเรียน ..............................................</v>
      </c>
    </row>
    <row r="6" spans="1:17" s="2" customFormat="1" ht="23.4" x14ac:dyDescent="0.6">
      <c r="A6" s="84" t="s">
        <v>82</v>
      </c>
      <c r="B6" s="132" t="s">
        <v>80</v>
      </c>
      <c r="C6" s="132"/>
      <c r="D6" s="132"/>
      <c r="E6" s="132"/>
      <c r="F6" s="132"/>
      <c r="G6" s="132"/>
      <c r="H6" s="132"/>
      <c r="I6" s="132"/>
      <c r="J6" s="133" t="s">
        <v>81</v>
      </c>
      <c r="K6" s="133"/>
      <c r="L6" s="133"/>
      <c r="M6" s="133"/>
      <c r="N6" s="133"/>
      <c r="O6" s="133"/>
      <c r="P6" s="133"/>
      <c r="Q6" s="133"/>
    </row>
    <row r="7" spans="1:17" s="2" customFormat="1" ht="23.4" x14ac:dyDescent="0.6">
      <c r="A7" s="83" t="s">
        <v>83</v>
      </c>
      <c r="B7" s="132" t="s">
        <v>30</v>
      </c>
      <c r="C7" s="132"/>
      <c r="D7" s="132"/>
      <c r="E7" s="132"/>
      <c r="F7" s="132" t="s">
        <v>79</v>
      </c>
      <c r="G7" s="132"/>
      <c r="H7" s="132"/>
      <c r="I7" s="132"/>
      <c r="J7" s="133" t="s">
        <v>61</v>
      </c>
      <c r="K7" s="133"/>
      <c r="L7" s="133"/>
      <c r="M7" s="133"/>
      <c r="N7" s="133" t="s">
        <v>62</v>
      </c>
      <c r="O7" s="133"/>
      <c r="P7" s="133"/>
      <c r="Q7" s="133"/>
    </row>
    <row r="8" spans="1:17" s="2" customFormat="1" ht="23.4" x14ac:dyDescent="0.6">
      <c r="A8" s="85" t="s">
        <v>84</v>
      </c>
      <c r="B8" s="19" t="s">
        <v>44</v>
      </c>
      <c r="C8" s="19" t="s">
        <v>47</v>
      </c>
      <c r="D8" s="19" t="s">
        <v>49</v>
      </c>
      <c r="E8" s="19" t="s">
        <v>52</v>
      </c>
      <c r="F8" s="19" t="s">
        <v>44</v>
      </c>
      <c r="G8" s="19" t="s">
        <v>47</v>
      </c>
      <c r="H8" s="19" t="s">
        <v>49</v>
      </c>
      <c r="I8" s="19" t="s">
        <v>52</v>
      </c>
      <c r="J8" s="86" t="s">
        <v>44</v>
      </c>
      <c r="K8" s="86" t="s">
        <v>47</v>
      </c>
      <c r="L8" s="86" t="s">
        <v>49</v>
      </c>
      <c r="M8" s="86" t="s">
        <v>52</v>
      </c>
      <c r="N8" s="86" t="s">
        <v>44</v>
      </c>
      <c r="O8" s="86" t="s">
        <v>47</v>
      </c>
      <c r="P8" s="86" t="s">
        <v>49</v>
      </c>
      <c r="Q8" s="86" t="s">
        <v>52</v>
      </c>
    </row>
    <row r="9" spans="1:17" s="2" customFormat="1" ht="40.200000000000003" customHeight="1" x14ac:dyDescent="0.6">
      <c r="A9" s="16">
        <f>COUNT('อ่าน ป.3 ฉ.1 ตอน 1.1'!A8:A52)</f>
        <v>45</v>
      </c>
      <c r="B9" s="16">
        <f>COUNTIFS('สรุปผลการอ่าน ป.3'!F12:F56,"ดีมาก")</f>
        <v>0</v>
      </c>
      <c r="C9" s="16">
        <f>COUNTIFS('สรุปผลการอ่าน ป.3'!F12:F56,"ดี")</f>
        <v>0</v>
      </c>
      <c r="D9" s="16">
        <f>COUNTIFS('สรุปผลการอ่าน ป.3'!F12:F56,"พอใช้")</f>
        <v>0</v>
      </c>
      <c r="E9" s="16">
        <f>COUNTIFS('สรุปผลการอ่าน ป.3'!F12:F56,"ปรับปรุง")</f>
        <v>45</v>
      </c>
      <c r="F9" s="16">
        <f>COUNTIFS('สรุปผลการอ่าน ป.3'!J12:J56,"ดีมาก")</f>
        <v>0</v>
      </c>
      <c r="G9" s="16">
        <f>COUNTIFS('สรุปผลการอ่าน ป.3'!J12:J56,"ดี")</f>
        <v>0</v>
      </c>
      <c r="H9" s="16">
        <f>COUNTIFS('สรุปผลการอ่าน ป.3'!J12:J56,"พอใช้")</f>
        <v>0</v>
      </c>
      <c r="I9" s="16">
        <f>COUNTIFS('สรุปผลการอ่าน ป.3'!J12:J56,"ปรับปรุง")</f>
        <v>45</v>
      </c>
      <c r="J9" s="16">
        <f>COUNTIFS('สรุปผลการเขียน ป.3'!D9:D53,"ดีมาก")</f>
        <v>0</v>
      </c>
      <c r="K9" s="16">
        <f>COUNTIFS('สรุปผลการเขียน ป.3'!D9:D53,"ดี")</f>
        <v>0</v>
      </c>
      <c r="L9" s="16">
        <f>COUNTIFS('สรุปผลการเขียน ป.3'!D9:D53,"พอใช้")</f>
        <v>0</v>
      </c>
      <c r="M9" s="16">
        <f>COUNTIFS('สรุปผลการเขียน ป.3'!D9:D53,"ปรับปรุง")</f>
        <v>45</v>
      </c>
      <c r="N9" s="16">
        <f>COUNTIFS('สรุปผลการเขียน ป.3'!F9:F53,"ดีมาก")</f>
        <v>0</v>
      </c>
      <c r="O9" s="16">
        <f>COUNTIFS('สรุปผลการเขียน ป.3'!F9:F53,"ดี")</f>
        <v>0</v>
      </c>
      <c r="P9" s="16">
        <f>COUNTIFS('สรุปผลการเขียน ป.3'!F9:F53,"พอใช้")</f>
        <v>0</v>
      </c>
      <c r="Q9" s="16">
        <f>COUNTIFS('สรุปผลการเขียน ป.3'!F9:F53,"ปรับปรุง")</f>
        <v>45</v>
      </c>
    </row>
    <row r="10" spans="1:17" s="2" customFormat="1" ht="42.6" customHeight="1" x14ac:dyDescent="0.6">
      <c r="A10" s="15" t="s">
        <v>85</v>
      </c>
      <c r="B10" s="137">
        <f>(B9*100)/A9</f>
        <v>0</v>
      </c>
      <c r="C10" s="137">
        <f>(C9*100)/A9</f>
        <v>0</v>
      </c>
      <c r="D10" s="137">
        <f>(D9*100)/A9</f>
        <v>0</v>
      </c>
      <c r="E10" s="137">
        <f>(E9*100)/A9</f>
        <v>100</v>
      </c>
      <c r="F10" s="137">
        <f>(F9*100)/A9</f>
        <v>0</v>
      </c>
      <c r="G10" s="137">
        <f>(G9*100)/A9</f>
        <v>0</v>
      </c>
      <c r="H10" s="137">
        <f>(H9*100)/A9</f>
        <v>0</v>
      </c>
      <c r="I10" s="137">
        <f>(I9*100)/A9</f>
        <v>100</v>
      </c>
      <c r="J10" s="137">
        <f>(J9*100)/A9</f>
        <v>0</v>
      </c>
      <c r="K10" s="137">
        <f>(K9*100)/A9</f>
        <v>0</v>
      </c>
      <c r="L10" s="137">
        <f>(L9*100)/A9</f>
        <v>0</v>
      </c>
      <c r="M10" s="137">
        <f>(M9*100)/A9</f>
        <v>100</v>
      </c>
      <c r="N10" s="137">
        <f>(N9*100)/A9</f>
        <v>0</v>
      </c>
      <c r="O10" s="137">
        <f>(O9*100)/A9</f>
        <v>0</v>
      </c>
      <c r="P10" s="137">
        <f>(P9*100)/A9</f>
        <v>0</v>
      </c>
      <c r="Q10" s="137">
        <f>(Q9*100)/A9</f>
        <v>100</v>
      </c>
    </row>
    <row r="11" spans="1:17" s="2" customFormat="1" ht="23.4" x14ac:dyDescent="0.6"/>
    <row r="12" spans="1:17" s="2" customFormat="1" ht="23.4" x14ac:dyDescent="0.6"/>
  </sheetData>
  <mergeCells count="9">
    <mergeCell ref="A1:Q1"/>
    <mergeCell ref="A2:Q2"/>
    <mergeCell ref="A3:Q3"/>
    <mergeCell ref="B7:E7"/>
    <mergeCell ref="F7:I7"/>
    <mergeCell ref="B6:I6"/>
    <mergeCell ref="J7:M7"/>
    <mergeCell ref="N7:Q7"/>
    <mergeCell ref="J6:Q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อ่าน ป.3 ฉ.1 ตอน 1.1</vt:lpstr>
      <vt:lpstr>อ่าน ป.3 ฉ.1 ตอน1.2</vt:lpstr>
      <vt:lpstr>อ่าน ป.3 ฉ.1 ตอน 2.1</vt:lpstr>
      <vt:lpstr>อ่าน ป.3 ฉ.1 ตอน 2.2</vt:lpstr>
      <vt:lpstr>สรุปผลการอ่าน ป.3</vt:lpstr>
      <vt:lpstr>เขียน ป.3 ฉ.2 ตอน 1</vt:lpstr>
      <vt:lpstr>เขียน ป.3 ฉ.2 ตอน 2 </vt:lpstr>
      <vt:lpstr>สรุปผลการเขียน ป.3</vt:lpstr>
      <vt:lpstr>สรุประดับคุณภาพ</vt:lpstr>
      <vt:lpstr>'เขียน ป.3 ฉ.2 ตอน 1'!Print_Titles</vt:lpstr>
      <vt:lpstr>'เขียน ป.3 ฉ.2 ตอน 2 '!Print_Titles</vt:lpstr>
      <vt:lpstr>'สรุปผลการอ่าน ป.3'!Print_Titles</vt:lpstr>
      <vt:lpstr>'อ่าน ป.3 ฉ.1 ตอน 1.1'!Print_Titles</vt:lpstr>
      <vt:lpstr>'อ่าน ป.3 ฉ.1 ตอน 2.1'!Print_Titles</vt:lpstr>
      <vt:lpstr>'อ่าน ป.3 ฉ.1 ตอน 2.2'!Print_Titles</vt:lpstr>
      <vt:lpstr>'อ่าน ป.3 ฉ.1 ตอน1.2'!Print_Titles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2018-08-16T08:51:36Z</dcterms:modified>
</cp:coreProperties>
</file>