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132" windowWidth="16260" windowHeight="6300"/>
  </bookViews>
  <sheets>
    <sheet name="อ่าน ป.4 ฉ.1 ตอน1" sheetId="4" r:id="rId1"/>
    <sheet name="อ่าน ป.4 ฉ.1 ตอน2" sheetId="5" r:id="rId2"/>
    <sheet name="สรุปผลการอ่าน ป.4" sheetId="2" r:id="rId3"/>
    <sheet name="เขียน ป.4 ฉ.2 ตอน1" sheetId="10" r:id="rId4"/>
    <sheet name="เขียน ป.4 ฉ.2 ตอน2" sheetId="8" r:id="rId5"/>
    <sheet name="สรุประดับคุณภาพ" sheetId="9" r:id="rId6"/>
  </sheets>
  <definedNames>
    <definedName name="_xlnm.Print_Titles" localSheetId="3">'เขียน ป.4 ฉ.2 ตอน1'!$1:$7</definedName>
    <definedName name="_xlnm.Print_Titles" localSheetId="4">'เขียน ป.4 ฉ.2 ตอน2'!$1:$7</definedName>
    <definedName name="_xlnm.Print_Titles" localSheetId="2">'สรุปผลการอ่าน ป.4'!$1:$8</definedName>
    <definedName name="_xlnm.Print_Titles" localSheetId="0">'อ่าน ป.4 ฉ.1 ตอน1'!$1:$7</definedName>
    <definedName name="_xlnm.Print_Titles" localSheetId="1">'อ่าน ป.4 ฉ.1 ตอน2'!$1:$7</definedName>
  </definedNames>
  <calcPr calcId="144525"/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9" i="2"/>
  <c r="A5" i="9" l="1"/>
  <c r="A5" i="8"/>
  <c r="A5" i="10"/>
  <c r="A5" i="2"/>
  <c r="A5" i="5"/>
  <c r="W53" i="5" l="1"/>
  <c r="X53" i="5"/>
  <c r="Y53" i="5"/>
  <c r="Z53" i="5"/>
  <c r="AA53" i="5"/>
  <c r="AB53" i="5"/>
  <c r="AC53" i="5"/>
  <c r="AD53" i="5"/>
  <c r="AE53" i="5"/>
  <c r="AF53" i="5"/>
  <c r="AG53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8" i="5"/>
  <c r="M9" i="9" l="1"/>
  <c r="L9" i="9"/>
  <c r="K9" i="9"/>
  <c r="J9" i="9"/>
  <c r="N9" i="9"/>
  <c r="M53" i="5"/>
  <c r="N53" i="5"/>
  <c r="O53" i="5"/>
  <c r="P53" i="5"/>
  <c r="Q53" i="5"/>
  <c r="R53" i="5"/>
  <c r="S53" i="5"/>
  <c r="T53" i="5"/>
  <c r="U53" i="5"/>
  <c r="V53" i="5"/>
  <c r="D54" i="4"/>
  <c r="E54" i="4"/>
  <c r="F54" i="4"/>
  <c r="G54" i="4"/>
  <c r="H54" i="4"/>
  <c r="I54" i="4"/>
  <c r="J54" i="4"/>
  <c r="K54" i="4"/>
  <c r="L54" i="4"/>
  <c r="C54" i="4"/>
  <c r="M10" i="4"/>
  <c r="M54" i="4" s="1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9" i="4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8" i="8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8" i="10"/>
  <c r="G52" i="10"/>
  <c r="B52" i="10"/>
  <c r="G51" i="10"/>
  <c r="B51" i="10"/>
  <c r="G50" i="10"/>
  <c r="B50" i="10"/>
  <c r="G49" i="10"/>
  <c r="B49" i="10"/>
  <c r="G48" i="10"/>
  <c r="B48" i="10"/>
  <c r="G47" i="10"/>
  <c r="B47" i="10"/>
  <c r="G46" i="10"/>
  <c r="B46" i="10"/>
  <c r="G45" i="10"/>
  <c r="B45" i="10"/>
  <c r="G44" i="10"/>
  <c r="B44" i="10"/>
  <c r="G43" i="10"/>
  <c r="B43" i="10"/>
  <c r="G42" i="10"/>
  <c r="B42" i="10"/>
  <c r="G41" i="10"/>
  <c r="B41" i="10"/>
  <c r="G40" i="10"/>
  <c r="B40" i="10"/>
  <c r="G39" i="10"/>
  <c r="B39" i="10"/>
  <c r="G38" i="10"/>
  <c r="B38" i="10"/>
  <c r="G37" i="10"/>
  <c r="B37" i="10"/>
  <c r="G36" i="10"/>
  <c r="B36" i="10"/>
  <c r="G35" i="10"/>
  <c r="B35" i="10"/>
  <c r="G34" i="10"/>
  <c r="B34" i="10"/>
  <c r="G33" i="10"/>
  <c r="B33" i="10"/>
  <c r="G32" i="10"/>
  <c r="B32" i="10"/>
  <c r="G31" i="10"/>
  <c r="B31" i="10"/>
  <c r="G30" i="10"/>
  <c r="B30" i="10"/>
  <c r="G29" i="10"/>
  <c r="B29" i="10"/>
  <c r="G28" i="10"/>
  <c r="B28" i="10"/>
  <c r="G27" i="10"/>
  <c r="B27" i="10"/>
  <c r="G26" i="10"/>
  <c r="B26" i="10"/>
  <c r="G25" i="10"/>
  <c r="B25" i="10"/>
  <c r="G24" i="10"/>
  <c r="B24" i="10"/>
  <c r="G23" i="10"/>
  <c r="B23" i="10"/>
  <c r="G22" i="10"/>
  <c r="B22" i="10"/>
  <c r="G21" i="10"/>
  <c r="B21" i="10"/>
  <c r="G20" i="10"/>
  <c r="B20" i="10"/>
  <c r="G19" i="10"/>
  <c r="B19" i="10"/>
  <c r="G18" i="10"/>
  <c r="B18" i="10"/>
  <c r="G17" i="10"/>
  <c r="B17" i="10"/>
  <c r="G16" i="10"/>
  <c r="B16" i="10"/>
  <c r="G15" i="10"/>
  <c r="B15" i="10"/>
  <c r="G14" i="10"/>
  <c r="B14" i="10"/>
  <c r="G13" i="10"/>
  <c r="B13" i="10"/>
  <c r="G12" i="10"/>
  <c r="B12" i="10"/>
  <c r="G11" i="10"/>
  <c r="B11" i="10"/>
  <c r="G10" i="10"/>
  <c r="B10" i="10"/>
  <c r="G9" i="10"/>
  <c r="B9" i="10"/>
  <c r="G8" i="10"/>
  <c r="B8" i="10"/>
  <c r="G53" i="10" l="1"/>
  <c r="Q9" i="9" l="1"/>
  <c r="P9" i="9"/>
  <c r="O9" i="9"/>
  <c r="A9" i="9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8" i="8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9" i="2"/>
  <c r="C10" i="2"/>
  <c r="D10" i="2" s="1"/>
  <c r="C11" i="2"/>
  <c r="D11" i="2" s="1"/>
  <c r="C12" i="2"/>
  <c r="D12" i="2" s="1"/>
  <c r="C13" i="2"/>
  <c r="D13" i="2" s="1"/>
  <c r="C14" i="2"/>
  <c r="D14" i="2" s="1"/>
  <c r="C15" i="2"/>
  <c r="D15" i="2" s="1"/>
  <c r="C16" i="2"/>
  <c r="D16" i="2" s="1"/>
  <c r="C17" i="2"/>
  <c r="D17" i="2" s="1"/>
  <c r="C18" i="2"/>
  <c r="D18" i="2" s="1"/>
  <c r="C19" i="2"/>
  <c r="D19" i="2" s="1"/>
  <c r="C20" i="2"/>
  <c r="D20" i="2" s="1"/>
  <c r="C21" i="2"/>
  <c r="D21" i="2" s="1"/>
  <c r="C22" i="2"/>
  <c r="D22" i="2" s="1"/>
  <c r="C23" i="2"/>
  <c r="D23" i="2" s="1"/>
  <c r="C24" i="2"/>
  <c r="D24" i="2" s="1"/>
  <c r="C25" i="2"/>
  <c r="D25" i="2" s="1"/>
  <c r="C26" i="2"/>
  <c r="D26" i="2" s="1"/>
  <c r="C27" i="2"/>
  <c r="D27" i="2" s="1"/>
  <c r="C28" i="2"/>
  <c r="D28" i="2" s="1"/>
  <c r="C29" i="2"/>
  <c r="D29" i="2" s="1"/>
  <c r="C30" i="2"/>
  <c r="D30" i="2" s="1"/>
  <c r="C31" i="2"/>
  <c r="D31" i="2" s="1"/>
  <c r="C32" i="2"/>
  <c r="D32" i="2" s="1"/>
  <c r="C33" i="2"/>
  <c r="D33" i="2" s="1"/>
  <c r="C34" i="2"/>
  <c r="D34" i="2" s="1"/>
  <c r="C35" i="2"/>
  <c r="D35" i="2" s="1"/>
  <c r="C36" i="2"/>
  <c r="D36" i="2" s="1"/>
  <c r="C37" i="2"/>
  <c r="D37" i="2" s="1"/>
  <c r="C38" i="2"/>
  <c r="D38" i="2" s="1"/>
  <c r="C39" i="2"/>
  <c r="D39" i="2" s="1"/>
  <c r="C40" i="2"/>
  <c r="D40" i="2" s="1"/>
  <c r="C41" i="2"/>
  <c r="D41" i="2" s="1"/>
  <c r="C42" i="2"/>
  <c r="D42" i="2" s="1"/>
  <c r="C43" i="2"/>
  <c r="D43" i="2" s="1"/>
  <c r="C44" i="2"/>
  <c r="D44" i="2" s="1"/>
  <c r="C45" i="2"/>
  <c r="D45" i="2" s="1"/>
  <c r="C46" i="2"/>
  <c r="D46" i="2" s="1"/>
  <c r="C47" i="2"/>
  <c r="D47" i="2" s="1"/>
  <c r="C48" i="2"/>
  <c r="D48" i="2" s="1"/>
  <c r="C49" i="2"/>
  <c r="D49" i="2" s="1"/>
  <c r="C50" i="2"/>
  <c r="D50" i="2" s="1"/>
  <c r="C51" i="2"/>
  <c r="D51" i="2" s="1"/>
  <c r="C52" i="2"/>
  <c r="D52" i="2" s="1"/>
  <c r="C53" i="2"/>
  <c r="D53" i="2" s="1"/>
  <c r="C9" i="2"/>
  <c r="D9" i="2" s="1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9" i="2"/>
  <c r="G53" i="5"/>
  <c r="H53" i="5"/>
  <c r="I53" i="5"/>
  <c r="J53" i="5"/>
  <c r="K53" i="5"/>
  <c r="L53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8" i="5"/>
  <c r="J10" i="9" l="1"/>
  <c r="K10" i="9"/>
  <c r="M10" i="9"/>
  <c r="L10" i="9"/>
  <c r="O10" i="9"/>
  <c r="N10" i="9"/>
  <c r="P10" i="9"/>
  <c r="Q10" i="9"/>
  <c r="I9" i="9"/>
  <c r="I10" i="9" s="1"/>
  <c r="G9" i="9"/>
  <c r="G10" i="9" s="1"/>
  <c r="H9" i="9"/>
  <c r="H10" i="9" s="1"/>
  <c r="F9" i="9"/>
  <c r="F10" i="9" s="1"/>
  <c r="E54" i="2"/>
  <c r="E9" i="9"/>
  <c r="E10" i="9" s="1"/>
  <c r="D9" i="9"/>
  <c r="D10" i="9" s="1"/>
  <c r="C54" i="2"/>
  <c r="D54" i="2" s="1"/>
  <c r="B9" i="9"/>
  <c r="B10" i="9" s="1"/>
  <c r="C9" i="9"/>
  <c r="C10" i="9" s="1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8" i="8"/>
  <c r="H53" i="8" s="1"/>
  <c r="D53" i="5"/>
  <c r="E53" i="5"/>
  <c r="F53" i="5"/>
  <c r="C53" i="5"/>
</calcChain>
</file>

<file path=xl/sharedStrings.xml><?xml version="1.0" encoding="utf-8"?>
<sst xmlns="http://schemas.openxmlformats.org/spreadsheetml/2006/main" count="153" uniqueCount="87">
  <si>
    <t>ที่</t>
  </si>
  <si>
    <t>ชื่อ - สกุล</t>
  </si>
  <si>
    <t>เลขที่</t>
  </si>
  <si>
    <t>รวมคะแนน</t>
  </si>
  <si>
    <t>คะแนน</t>
  </si>
  <si>
    <t>คะแนนเฉลี่ยรายด้าน</t>
  </si>
  <si>
    <t>ข้อที่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</si>
  <si>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</t>
    </r>
    <r>
      <rPr>
        <sz val="16"/>
        <color rgb="FFFF0000"/>
        <rFont val="Angsana New"/>
        <family val="1"/>
      </rPr>
      <t>กรอกเลข 1</t>
    </r>
    <r>
      <rPr>
        <sz val="16"/>
        <color theme="1"/>
        <rFont val="Angsana New"/>
        <family val="1"/>
      </rPr>
      <t xml:space="preserve"> เมื่อนักเรียนตอบคำถามข้อนั้นถูกต้อง </t>
    </r>
    <r>
      <rPr>
        <sz val="16"/>
        <color rgb="FFFF0000"/>
        <rFont val="Angsana New"/>
        <family val="1"/>
      </rPr>
      <t xml:space="preserve"> กรอกเลข 0</t>
    </r>
    <r>
      <rPr>
        <sz val="16"/>
        <color theme="1"/>
        <rFont val="Angsana New"/>
        <family val="1"/>
      </rPr>
      <t xml:space="preserve"> เมื่อนักเรียนตอบคำถามข้อนั้น ผิด</t>
    </r>
  </si>
  <si>
    <t>รวมจำนวนนักเรียนที่ตอบถูกต้อง</t>
  </si>
  <si>
    <t>การแปลผล</t>
  </si>
  <si>
    <t>แบบสรุปผล</t>
  </si>
  <si>
    <t>เกณฑ์ของระดับคะแนน</t>
  </si>
  <si>
    <t>ช่วงคะแนน</t>
  </si>
  <si>
    <t>ร้อยละ 75 - 100</t>
  </si>
  <si>
    <t>ดีมาก</t>
  </si>
  <si>
    <t>ร้อยละ 50 - 74</t>
  </si>
  <si>
    <t>ดี</t>
  </si>
  <si>
    <t>ร้อยละ 25 - 49</t>
  </si>
  <si>
    <t>พอใช้</t>
  </si>
  <si>
    <t>ร้อยละ 0 - 24</t>
  </si>
  <si>
    <t>ปรับปรุง</t>
  </si>
  <si>
    <t xml:space="preserve">2. สาระสำคัญของเรื่อง
(5 คะแนน)
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</si>
  <si>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ให้กรอกคะแนนตามที่นักเรียนทำได้จริง</t>
    </r>
  </si>
  <si>
    <t>ร้อยละ ๗๕ - ๑๐๐</t>
  </si>
  <si>
    <t>ร้อยละ ๕๐ - ๗๔</t>
  </si>
  <si>
    <t>ร้อยละ ๒๕ - ๔๙</t>
  </si>
  <si>
    <t>ร้อยละ ๐ - ๒๔</t>
  </si>
  <si>
    <t>แปลผล</t>
  </si>
  <si>
    <r>
      <rPr>
        <b/>
        <sz val="16"/>
        <color theme="1"/>
        <rFont val="Angsana New"/>
        <family val="1"/>
      </rPr>
      <t xml:space="preserve">คำชี้แจง  </t>
    </r>
    <r>
      <rPr>
        <sz val="16"/>
        <color theme="1"/>
        <rFont val="Angsana New"/>
        <family val="1"/>
      </rPr>
      <t xml:space="preserve"> ข้อมูลใน Sheet นี้ ลิงก์มาจาก Sheet ก่อนหน้านี้โดยอัตโนมัติ  ไม่ต้องพิมพ์ข้อมูลใด ๆ</t>
    </r>
  </si>
  <si>
    <t>สรุปจำนวน และร้อยละ แยกตามระดับคุณภาพ</t>
  </si>
  <si>
    <t>การอ่านรู้เรื่อง</t>
  </si>
  <si>
    <t>ด้านการอ่าน</t>
  </si>
  <si>
    <t>จำนวน</t>
  </si>
  <si>
    <t>นักเรียน</t>
  </si>
  <si>
    <t>ทั้งหมด</t>
  </si>
  <si>
    <t>ร้อยละ</t>
  </si>
  <si>
    <r>
      <rPr>
        <b/>
        <sz val="16"/>
        <color theme="1"/>
        <rFont val="Angsana New"/>
        <family val="1"/>
      </rPr>
      <t xml:space="preserve">คำชี้แจง </t>
    </r>
    <r>
      <rPr>
        <sz val="16"/>
        <color theme="1"/>
        <rFont val="Angsana New"/>
        <family val="1"/>
      </rPr>
      <t xml:space="preserve">  ข้อมูลใน Sheet</t>
    </r>
    <r>
      <rPr>
        <sz val="16"/>
        <color rgb="FF0070C0"/>
        <rFont val="Angsana New"/>
        <family val="1"/>
      </rPr>
      <t xml:space="preserve"> ลิงก์มาจาก Sheet ก่อนหน้านี้โดยอัตโนมัติ </t>
    </r>
    <r>
      <rPr>
        <sz val="16"/>
        <color theme="1"/>
        <rFont val="Angsana New"/>
        <family val="1"/>
      </rPr>
      <t xml:space="preserve"> ไม่ต้องพิมพ์ข้อมูลใดๆ </t>
    </r>
  </si>
  <si>
    <t>แบบบันทึกคะแนนรายบุคคล นักเรียนชั้นประถมศึกษาปีที่ 4</t>
  </si>
  <si>
    <t>การประเมินผลความสามารถและทักษะ “การอ่าน”</t>
  </si>
  <si>
    <t>8-10</t>
  </si>
  <si>
    <t>5-7</t>
  </si>
  <si>
    <t>3-4</t>
  </si>
  <si>
    <t>0-2</t>
  </si>
  <si>
    <t>แบบบันทึกคะแนนรายบุคคล   นักเรียนชั้นประถมศึกษาปีที่ 4</t>
  </si>
  <si>
    <t>คุณภาพการเขียน</t>
  </si>
  <si>
    <t>ด้านการเขียนเรื่องตามจินตนาการ</t>
  </si>
  <si>
    <t>การอ่าน การเขียนภาษาไทย ของนักเรียนชั้น ป.4</t>
  </si>
  <si>
    <t>ฉบับที่  1 ตอนที่ 2  การอ่านรู้เรื่อง</t>
  </si>
  <si>
    <t>ฉบับที่ 2 การเขียน  ตอนที่ 2 การเขียนเรื่องตามจินตนาการ</t>
  </si>
  <si>
    <t>ฉบับที่ 2 การเขียน  ตอนที่ 2 การเขียนสรุปใจความสำคัญ</t>
  </si>
  <si>
    <t>1. การเขียนเนื้อความ (5 คะแนน)</t>
  </si>
  <si>
    <t xml:space="preserve">2. การใช้ภาษา
(5 คะแนน)
</t>
  </si>
  <si>
    <t>4. การเขียนสะกดคำ    (3 คะแนน)</t>
  </si>
  <si>
    <t>(16 คะแนน)</t>
  </si>
  <si>
    <t>12-16</t>
  </si>
  <si>
    <t>8-11</t>
  </si>
  <si>
    <t>4-7</t>
  </si>
  <si>
    <t>0-3</t>
  </si>
  <si>
    <t>3. การเขียนสะกดคำ    (3 คะแนน)</t>
  </si>
  <si>
    <t>1. การตั้งชื่อเรื่อง      (2 คะแนน)</t>
  </si>
  <si>
    <t xml:space="preserve">5. ความเป็นระเบียบเรียบร้อยถูกต้องตามคำชี้แจง
(3 คะแนน)
</t>
  </si>
  <si>
    <t>ตอนที่ 1</t>
  </si>
  <si>
    <t>การอ่านตามหลักการใช้ภาษาไทย</t>
  </si>
  <si>
    <t>ตอนที่ 2</t>
  </si>
  <si>
    <t>(30 คะแนน)</t>
  </si>
  <si>
    <t>( 10 คะแนน)</t>
  </si>
  <si>
    <t>ฉบับที่ 1  ตอนที่ 1  การอ่านตามหลักการใช้ภาษาไทย</t>
  </si>
  <si>
    <t>รวมจำนวนนักเรียนที่ตอบถูก</t>
  </si>
  <si>
    <t xml:space="preserve">การอ่านตามหลักการใช้ภาษาไทย   </t>
  </si>
  <si>
    <t xml:space="preserve"> (10 คะแนน)</t>
  </si>
  <si>
    <t>คำชี้แจง  ให้กรอกเลข 1 เมื่อนักเรียนตอบคำถามข้อนั้นถูกต้อง  กรอกเลข 0 เมื่อนักเรียนตอบคำถามข้อนั้น ผิด</t>
  </si>
  <si>
    <t>(คะแนนเต็ม 10 คะแนน)</t>
  </si>
  <si>
    <t>ตอนที่ 1 การอ่านตามหลักการใช้ภาษาไทย</t>
  </si>
  <si>
    <t>ตอนที่ 2 การอ่านรู้เรื่อง</t>
  </si>
  <si>
    <t>การเขียนสรุปใจความสำคัญ</t>
  </si>
  <si>
    <t>ด้านการเขียนสรุปใจควาสำคัญ</t>
  </si>
  <si>
    <t>ด้านการเขียน</t>
  </si>
  <si>
    <t>(คะแนนเต็ม ๔0 คะแนน)</t>
  </si>
  <si>
    <t>การวัดประเมินผล  ครั้งที่ 2 :  สิงหาคม  2561</t>
  </si>
  <si>
    <t>โรงเรียน ............................................</t>
  </si>
  <si>
    <t>8-14</t>
  </si>
  <si>
    <t>23-30</t>
  </si>
  <si>
    <t>15-22</t>
  </si>
  <si>
    <t>0-7</t>
  </si>
  <si>
    <r>
      <t>ช่วงคะแนน</t>
    </r>
    <r>
      <rPr>
        <sz val="14"/>
        <color theme="1"/>
        <rFont val="TH SarabunIT๙"/>
        <family val="2"/>
      </rPr>
      <t xml:space="preserve"> (คะแนนเต็ม 16 คะแนน)</t>
    </r>
  </si>
  <si>
    <t xml:space="preserve">3. การใช้ภาษา
(3 คะแนน)
</t>
  </si>
  <si>
    <t xml:space="preserve">4. ความเป็นระเบียบเรียบร้อยและถูกต้องตามคำชี้แจง
(3 คะแนน)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</si>
</sst>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sz val="16"/>
      <color rgb="FF000000"/>
      <name val="Angsana New"/>
      <family val="1"/>
    </font>
    <font>
      <sz val="16"/>
      <color rgb="FF000000"/>
      <name val="Angsana New"/>
      <family val="1"/>
    </font>
    <font>
      <sz val="16"/>
      <color theme="1"/>
      <name val="Angsana New"/>
      <family val="1"/>
    </font>
    <font>
      <sz val="10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rgb="FF000000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theme="1"/>
      <name val="Angsana New"/>
      <family val="1"/>
    </font>
    <font>
      <b/>
      <sz val="16"/>
      <color rgb="FF0070C0"/>
      <name val="Angsana New"/>
      <family val="1"/>
    </font>
    <font>
      <b/>
      <sz val="16"/>
      <color rgb="FFC00000"/>
      <name val="Angsana New"/>
      <family val="1"/>
    </font>
    <font>
      <sz val="16"/>
      <color rgb="FF0070C0"/>
      <name val="Angsana New"/>
      <family val="1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rgb="FFFF0000"/>
      <name val="Angsana New"/>
      <family val="1"/>
    </font>
    <font>
      <b/>
      <sz val="16"/>
      <color theme="3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0" xfId="0" applyFont="1"/>
    <xf numFmtId="0" fontId="9" fillId="0" borderId="8" xfId="0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vertical="center" wrapText="1"/>
    </xf>
    <xf numFmtId="0" fontId="8" fillId="0" borderId="8" xfId="0" applyNumberFormat="1" applyFont="1" applyBorder="1" applyAlignment="1">
      <alignment vertical="center" wrapText="1"/>
    </xf>
    <xf numFmtId="0" fontId="0" fillId="0" borderId="8" xfId="0" applyNumberFormat="1" applyBorder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4" borderId="1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5" fillId="0" borderId="0" xfId="0" applyFont="1"/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8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8" fillId="0" borderId="10" xfId="0" applyNumberFormat="1" applyFont="1" applyBorder="1" applyAlignment="1">
      <alignment vertical="center" wrapText="1"/>
    </xf>
    <xf numFmtId="0" fontId="0" fillId="0" borderId="10" xfId="0" applyNumberFormat="1" applyBorder="1"/>
    <xf numFmtId="0" fontId="4" fillId="4" borderId="10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workbookViewId="0">
      <selection activeCell="B9" sqref="B9"/>
    </sheetView>
  </sheetViews>
  <sheetFormatPr defaultRowHeight="13.8" x14ac:dyDescent="0.25"/>
  <cols>
    <col min="1" max="1" width="4.296875" customWidth="1"/>
    <col min="2" max="2" width="24.5" customWidth="1"/>
    <col min="3" max="12" width="7.09765625" customWidth="1"/>
    <col min="13" max="13" width="14" customWidth="1"/>
  </cols>
  <sheetData>
    <row r="1" spans="1:13" ht="23.4" x14ac:dyDescent="0.2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3.4" x14ac:dyDescent="0.25">
      <c r="A2" s="67" t="s">
        <v>66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3.4" x14ac:dyDescent="0.6">
      <c r="A3" s="68" t="s">
        <v>78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s="1" customFormat="1" ht="23.4" x14ac:dyDescent="0.6">
      <c r="A4" s="53" t="s">
        <v>70</v>
      </c>
    </row>
    <row r="5" spans="1:13" s="1" customFormat="1" ht="23.4" x14ac:dyDescent="0.6">
      <c r="A5" s="1" t="s">
        <v>79</v>
      </c>
    </row>
    <row r="6" spans="1:13" ht="23.4" x14ac:dyDescent="0.25">
      <c r="A6" s="71" t="s">
        <v>2</v>
      </c>
      <c r="B6" s="71" t="s">
        <v>1</v>
      </c>
      <c r="C6" s="69" t="s">
        <v>6</v>
      </c>
      <c r="D6" s="70"/>
      <c r="E6" s="70"/>
      <c r="F6" s="70"/>
      <c r="G6" s="70"/>
      <c r="H6" s="70"/>
      <c r="I6" s="70"/>
      <c r="J6" s="70"/>
      <c r="K6" s="70"/>
      <c r="L6" s="70"/>
      <c r="M6" s="61" t="s">
        <v>3</v>
      </c>
    </row>
    <row r="7" spans="1:13" ht="48.6" customHeight="1" x14ac:dyDescent="0.25">
      <c r="A7" s="72"/>
      <c r="B7" s="72"/>
      <c r="C7" s="64">
        <v>1</v>
      </c>
      <c r="D7" s="64">
        <v>2</v>
      </c>
      <c r="E7" s="64">
        <v>3</v>
      </c>
      <c r="F7" s="64">
        <v>4</v>
      </c>
      <c r="G7" s="64">
        <v>5</v>
      </c>
      <c r="H7" s="64">
        <v>6</v>
      </c>
      <c r="I7" s="64">
        <v>7</v>
      </c>
      <c r="J7" s="64">
        <v>8</v>
      </c>
      <c r="K7" s="64">
        <v>9</v>
      </c>
      <c r="L7" s="64">
        <v>10</v>
      </c>
      <c r="M7" s="62" t="s">
        <v>68</v>
      </c>
    </row>
    <row r="8" spans="1:13" ht="22.2" customHeight="1" x14ac:dyDescent="0.25">
      <c r="A8" s="73"/>
      <c r="B8" s="73"/>
      <c r="C8" s="65"/>
      <c r="D8" s="65"/>
      <c r="E8" s="65"/>
      <c r="F8" s="65"/>
      <c r="G8" s="65"/>
      <c r="H8" s="65"/>
      <c r="I8" s="65"/>
      <c r="J8" s="65"/>
      <c r="K8" s="65"/>
      <c r="L8" s="65"/>
      <c r="M8" s="63" t="s">
        <v>69</v>
      </c>
    </row>
    <row r="9" spans="1:13" ht="20.399999999999999" x14ac:dyDescent="0.25">
      <c r="A9" s="3">
        <v>1</v>
      </c>
      <c r="B9" s="17"/>
      <c r="C9" s="4"/>
      <c r="D9" s="4"/>
      <c r="E9" s="5"/>
      <c r="F9" s="5"/>
      <c r="G9" s="5"/>
      <c r="H9" s="56"/>
      <c r="I9" s="56"/>
      <c r="J9" s="56"/>
      <c r="K9" s="56"/>
      <c r="L9" s="56"/>
      <c r="M9" s="12">
        <f>SUM(C9:L9)</f>
        <v>0</v>
      </c>
    </row>
    <row r="10" spans="1:13" ht="20.399999999999999" x14ac:dyDescent="0.25">
      <c r="A10" s="3">
        <v>2</v>
      </c>
      <c r="B10" s="17"/>
      <c r="C10" s="4"/>
      <c r="D10" s="4"/>
      <c r="E10" s="5"/>
      <c r="F10" s="5"/>
      <c r="G10" s="5"/>
      <c r="H10" s="56"/>
      <c r="I10" s="56"/>
      <c r="J10" s="56"/>
      <c r="K10" s="56"/>
      <c r="L10" s="56"/>
      <c r="M10" s="12">
        <f t="shared" ref="M10:M53" si="0">SUM(C10:L10)</f>
        <v>0</v>
      </c>
    </row>
    <row r="11" spans="1:13" ht="20.399999999999999" x14ac:dyDescent="0.25">
      <c r="A11" s="3">
        <v>3</v>
      </c>
      <c r="B11" s="17"/>
      <c r="C11" s="4"/>
      <c r="D11" s="4"/>
      <c r="E11" s="5"/>
      <c r="F11" s="5"/>
      <c r="G11" s="5"/>
      <c r="H11" s="56"/>
      <c r="I11" s="56"/>
      <c r="J11" s="56"/>
      <c r="K11" s="56"/>
      <c r="L11" s="56"/>
      <c r="M11" s="12">
        <f t="shared" si="0"/>
        <v>0</v>
      </c>
    </row>
    <row r="12" spans="1:13" ht="20.399999999999999" x14ac:dyDescent="0.25">
      <c r="A12" s="3">
        <v>4</v>
      </c>
      <c r="B12" s="17"/>
      <c r="C12" s="4"/>
      <c r="D12" s="4"/>
      <c r="E12" s="5"/>
      <c r="F12" s="5"/>
      <c r="G12" s="5"/>
      <c r="H12" s="56"/>
      <c r="I12" s="56"/>
      <c r="J12" s="56"/>
      <c r="K12" s="56"/>
      <c r="L12" s="56"/>
      <c r="M12" s="12">
        <f t="shared" si="0"/>
        <v>0</v>
      </c>
    </row>
    <row r="13" spans="1:13" ht="20.399999999999999" x14ac:dyDescent="0.25">
      <c r="A13" s="3">
        <v>5</v>
      </c>
      <c r="B13" s="17"/>
      <c r="C13" s="4"/>
      <c r="D13" s="4"/>
      <c r="E13" s="5"/>
      <c r="F13" s="5"/>
      <c r="G13" s="5"/>
      <c r="H13" s="56"/>
      <c r="I13" s="56"/>
      <c r="J13" s="56"/>
      <c r="K13" s="56"/>
      <c r="L13" s="56"/>
      <c r="M13" s="12">
        <f t="shared" si="0"/>
        <v>0</v>
      </c>
    </row>
    <row r="14" spans="1:13" ht="20.399999999999999" x14ac:dyDescent="0.25">
      <c r="A14" s="3">
        <v>6</v>
      </c>
      <c r="B14" s="17"/>
      <c r="C14" s="4"/>
      <c r="D14" s="4"/>
      <c r="E14" s="5"/>
      <c r="F14" s="5"/>
      <c r="G14" s="5"/>
      <c r="H14" s="56"/>
      <c r="I14" s="56"/>
      <c r="J14" s="56"/>
      <c r="K14" s="56"/>
      <c r="L14" s="56"/>
      <c r="M14" s="12">
        <f t="shared" si="0"/>
        <v>0</v>
      </c>
    </row>
    <row r="15" spans="1:13" ht="20.399999999999999" x14ac:dyDescent="0.25">
      <c r="A15" s="3">
        <v>7</v>
      </c>
      <c r="B15" s="17"/>
      <c r="C15" s="4"/>
      <c r="D15" s="4"/>
      <c r="E15" s="5"/>
      <c r="F15" s="5"/>
      <c r="G15" s="5"/>
      <c r="H15" s="56"/>
      <c r="I15" s="56"/>
      <c r="J15" s="56"/>
      <c r="K15" s="56"/>
      <c r="L15" s="56"/>
      <c r="M15" s="12">
        <f t="shared" si="0"/>
        <v>0</v>
      </c>
    </row>
    <row r="16" spans="1:13" ht="20.399999999999999" x14ac:dyDescent="0.25">
      <c r="A16" s="3">
        <v>8</v>
      </c>
      <c r="B16" s="17"/>
      <c r="C16" s="4"/>
      <c r="D16" s="4"/>
      <c r="E16" s="5"/>
      <c r="F16" s="5"/>
      <c r="G16" s="5"/>
      <c r="H16" s="56"/>
      <c r="I16" s="56"/>
      <c r="J16" s="56"/>
      <c r="K16" s="56"/>
      <c r="L16" s="56"/>
      <c r="M16" s="12">
        <f t="shared" si="0"/>
        <v>0</v>
      </c>
    </row>
    <row r="17" spans="1:13" ht="20.399999999999999" x14ac:dyDescent="0.25">
      <c r="A17" s="3">
        <v>9</v>
      </c>
      <c r="B17" s="17"/>
      <c r="C17" s="4"/>
      <c r="D17" s="4"/>
      <c r="E17" s="5"/>
      <c r="F17" s="5"/>
      <c r="G17" s="5"/>
      <c r="H17" s="56"/>
      <c r="I17" s="56"/>
      <c r="J17" s="56"/>
      <c r="K17" s="56"/>
      <c r="L17" s="56"/>
      <c r="M17" s="12">
        <f t="shared" si="0"/>
        <v>0</v>
      </c>
    </row>
    <row r="18" spans="1:13" ht="20.399999999999999" x14ac:dyDescent="0.25">
      <c r="A18" s="3">
        <v>10</v>
      </c>
      <c r="B18" s="17"/>
      <c r="C18" s="4"/>
      <c r="D18" s="4"/>
      <c r="E18" s="5"/>
      <c r="F18" s="5"/>
      <c r="G18" s="5"/>
      <c r="H18" s="56"/>
      <c r="I18" s="56"/>
      <c r="J18" s="56"/>
      <c r="K18" s="56"/>
      <c r="L18" s="56"/>
      <c r="M18" s="12">
        <f t="shared" si="0"/>
        <v>0</v>
      </c>
    </row>
    <row r="19" spans="1:13" ht="20.399999999999999" x14ac:dyDescent="0.25">
      <c r="A19" s="3">
        <v>11</v>
      </c>
      <c r="B19" s="17"/>
      <c r="C19" s="6"/>
      <c r="D19" s="6"/>
      <c r="E19" s="6"/>
      <c r="F19" s="6"/>
      <c r="G19" s="6"/>
      <c r="H19" s="57"/>
      <c r="I19" s="57"/>
      <c r="J19" s="57"/>
      <c r="K19" s="57"/>
      <c r="L19" s="57"/>
      <c r="M19" s="12">
        <f t="shared" si="0"/>
        <v>0</v>
      </c>
    </row>
    <row r="20" spans="1:13" ht="20.399999999999999" x14ac:dyDescent="0.25">
      <c r="A20" s="3">
        <v>12</v>
      </c>
      <c r="B20" s="17"/>
      <c r="C20" s="6"/>
      <c r="D20" s="6"/>
      <c r="E20" s="6"/>
      <c r="F20" s="6"/>
      <c r="G20" s="6"/>
      <c r="H20" s="57"/>
      <c r="I20" s="57"/>
      <c r="J20" s="57"/>
      <c r="K20" s="57"/>
      <c r="L20" s="57"/>
      <c r="M20" s="12">
        <f t="shared" si="0"/>
        <v>0</v>
      </c>
    </row>
    <row r="21" spans="1:13" ht="20.399999999999999" x14ac:dyDescent="0.25">
      <c r="A21" s="3">
        <v>13</v>
      </c>
      <c r="B21" s="17"/>
      <c r="C21" s="6"/>
      <c r="D21" s="6"/>
      <c r="E21" s="6"/>
      <c r="F21" s="6"/>
      <c r="G21" s="6"/>
      <c r="H21" s="57"/>
      <c r="I21" s="57"/>
      <c r="J21" s="57"/>
      <c r="K21" s="57"/>
      <c r="L21" s="57"/>
      <c r="M21" s="12">
        <f t="shared" si="0"/>
        <v>0</v>
      </c>
    </row>
    <row r="22" spans="1:13" ht="20.399999999999999" x14ac:dyDescent="0.25">
      <c r="A22" s="3">
        <v>14</v>
      </c>
      <c r="B22" s="17"/>
      <c r="C22" s="6"/>
      <c r="D22" s="6"/>
      <c r="E22" s="6"/>
      <c r="F22" s="6"/>
      <c r="G22" s="6"/>
      <c r="H22" s="57"/>
      <c r="I22" s="57"/>
      <c r="J22" s="57"/>
      <c r="K22" s="57"/>
      <c r="L22" s="57"/>
      <c r="M22" s="12">
        <f t="shared" si="0"/>
        <v>0</v>
      </c>
    </row>
    <row r="23" spans="1:13" ht="20.399999999999999" x14ac:dyDescent="0.25">
      <c r="A23" s="3">
        <v>15</v>
      </c>
      <c r="B23" s="17"/>
      <c r="C23" s="6"/>
      <c r="D23" s="6"/>
      <c r="E23" s="6"/>
      <c r="F23" s="6"/>
      <c r="G23" s="6"/>
      <c r="H23" s="57"/>
      <c r="I23" s="57"/>
      <c r="J23" s="57"/>
      <c r="K23" s="57"/>
      <c r="L23" s="57"/>
      <c r="M23" s="12">
        <f t="shared" si="0"/>
        <v>0</v>
      </c>
    </row>
    <row r="24" spans="1:13" ht="20.399999999999999" x14ac:dyDescent="0.25">
      <c r="A24" s="3">
        <v>16</v>
      </c>
      <c r="B24" s="17"/>
      <c r="C24" s="6"/>
      <c r="D24" s="6"/>
      <c r="E24" s="6"/>
      <c r="F24" s="6"/>
      <c r="G24" s="6"/>
      <c r="H24" s="57"/>
      <c r="I24" s="57"/>
      <c r="J24" s="57"/>
      <c r="K24" s="57"/>
      <c r="L24" s="57"/>
      <c r="M24" s="12">
        <f t="shared" si="0"/>
        <v>0</v>
      </c>
    </row>
    <row r="25" spans="1:13" ht="20.399999999999999" x14ac:dyDescent="0.25">
      <c r="A25" s="3">
        <v>17</v>
      </c>
      <c r="B25" s="17"/>
      <c r="C25" s="6"/>
      <c r="D25" s="6"/>
      <c r="E25" s="6"/>
      <c r="F25" s="6"/>
      <c r="G25" s="6"/>
      <c r="H25" s="57"/>
      <c r="I25" s="57"/>
      <c r="J25" s="57"/>
      <c r="K25" s="57"/>
      <c r="L25" s="57"/>
      <c r="M25" s="12">
        <f t="shared" si="0"/>
        <v>0</v>
      </c>
    </row>
    <row r="26" spans="1:13" ht="20.399999999999999" x14ac:dyDescent="0.25">
      <c r="A26" s="3">
        <v>18</v>
      </c>
      <c r="B26" s="17"/>
      <c r="C26" s="6"/>
      <c r="D26" s="6"/>
      <c r="E26" s="6"/>
      <c r="F26" s="6"/>
      <c r="G26" s="6"/>
      <c r="H26" s="57"/>
      <c r="I26" s="57"/>
      <c r="J26" s="57"/>
      <c r="K26" s="57"/>
      <c r="L26" s="57"/>
      <c r="M26" s="12">
        <f t="shared" si="0"/>
        <v>0</v>
      </c>
    </row>
    <row r="27" spans="1:13" ht="20.399999999999999" x14ac:dyDescent="0.25">
      <c r="A27" s="3">
        <v>19</v>
      </c>
      <c r="B27" s="17"/>
      <c r="C27" s="6"/>
      <c r="D27" s="6"/>
      <c r="E27" s="6"/>
      <c r="F27" s="6"/>
      <c r="G27" s="6"/>
      <c r="H27" s="57"/>
      <c r="I27" s="57"/>
      <c r="J27" s="57"/>
      <c r="K27" s="57"/>
      <c r="L27" s="57"/>
      <c r="M27" s="12">
        <f t="shared" si="0"/>
        <v>0</v>
      </c>
    </row>
    <row r="28" spans="1:13" ht="20.399999999999999" x14ac:dyDescent="0.25">
      <c r="A28" s="3">
        <v>20</v>
      </c>
      <c r="B28" s="17"/>
      <c r="C28" s="6"/>
      <c r="D28" s="6"/>
      <c r="E28" s="6"/>
      <c r="F28" s="6"/>
      <c r="G28" s="6"/>
      <c r="H28" s="57"/>
      <c r="I28" s="57"/>
      <c r="J28" s="57"/>
      <c r="K28" s="57"/>
      <c r="L28" s="57"/>
      <c r="M28" s="12">
        <f t="shared" si="0"/>
        <v>0</v>
      </c>
    </row>
    <row r="29" spans="1:13" ht="20.399999999999999" x14ac:dyDescent="0.25">
      <c r="A29" s="3">
        <v>21</v>
      </c>
      <c r="B29" s="17"/>
      <c r="C29" s="6"/>
      <c r="D29" s="6"/>
      <c r="E29" s="6"/>
      <c r="F29" s="6"/>
      <c r="G29" s="6"/>
      <c r="H29" s="57"/>
      <c r="I29" s="57"/>
      <c r="J29" s="57"/>
      <c r="K29" s="57"/>
      <c r="L29" s="57"/>
      <c r="M29" s="12">
        <f t="shared" si="0"/>
        <v>0</v>
      </c>
    </row>
    <row r="30" spans="1:13" ht="20.399999999999999" x14ac:dyDescent="0.25">
      <c r="A30" s="3">
        <v>22</v>
      </c>
      <c r="B30" s="17"/>
      <c r="C30" s="6"/>
      <c r="D30" s="6"/>
      <c r="E30" s="6"/>
      <c r="F30" s="6"/>
      <c r="G30" s="6"/>
      <c r="H30" s="57"/>
      <c r="I30" s="57"/>
      <c r="J30" s="57"/>
      <c r="K30" s="57"/>
      <c r="L30" s="57"/>
      <c r="M30" s="12">
        <f t="shared" si="0"/>
        <v>0</v>
      </c>
    </row>
    <row r="31" spans="1:13" ht="20.399999999999999" x14ac:dyDescent="0.25">
      <c r="A31" s="3">
        <v>23</v>
      </c>
      <c r="B31" s="17"/>
      <c r="C31" s="6"/>
      <c r="D31" s="6"/>
      <c r="E31" s="6"/>
      <c r="F31" s="6"/>
      <c r="G31" s="6"/>
      <c r="H31" s="57"/>
      <c r="I31" s="57"/>
      <c r="J31" s="57"/>
      <c r="K31" s="57"/>
      <c r="L31" s="57"/>
      <c r="M31" s="12">
        <f t="shared" si="0"/>
        <v>0</v>
      </c>
    </row>
    <row r="32" spans="1:13" ht="20.399999999999999" x14ac:dyDescent="0.25">
      <c r="A32" s="3">
        <v>24</v>
      </c>
      <c r="B32" s="17"/>
      <c r="C32" s="6"/>
      <c r="D32" s="6"/>
      <c r="E32" s="6"/>
      <c r="F32" s="6"/>
      <c r="G32" s="6"/>
      <c r="H32" s="57"/>
      <c r="I32" s="57"/>
      <c r="J32" s="57"/>
      <c r="K32" s="57"/>
      <c r="L32" s="57"/>
      <c r="M32" s="12">
        <f t="shared" si="0"/>
        <v>0</v>
      </c>
    </row>
    <row r="33" spans="1:13" ht="20.399999999999999" x14ac:dyDescent="0.25">
      <c r="A33" s="3">
        <v>25</v>
      </c>
      <c r="B33" s="17"/>
      <c r="C33" s="6"/>
      <c r="D33" s="6"/>
      <c r="E33" s="6"/>
      <c r="F33" s="6"/>
      <c r="G33" s="6"/>
      <c r="H33" s="57"/>
      <c r="I33" s="57"/>
      <c r="J33" s="57"/>
      <c r="K33" s="57"/>
      <c r="L33" s="57"/>
      <c r="M33" s="12">
        <f t="shared" si="0"/>
        <v>0</v>
      </c>
    </row>
    <row r="34" spans="1:13" ht="20.399999999999999" x14ac:dyDescent="0.25">
      <c r="A34" s="3">
        <v>26</v>
      </c>
      <c r="B34" s="17"/>
      <c r="C34" s="6"/>
      <c r="D34" s="6"/>
      <c r="E34" s="6"/>
      <c r="F34" s="6"/>
      <c r="G34" s="6"/>
      <c r="H34" s="57"/>
      <c r="I34" s="57"/>
      <c r="J34" s="57"/>
      <c r="K34" s="57"/>
      <c r="L34" s="57"/>
      <c r="M34" s="12">
        <f t="shared" si="0"/>
        <v>0</v>
      </c>
    </row>
    <row r="35" spans="1:13" ht="20.399999999999999" x14ac:dyDescent="0.25">
      <c r="A35" s="3">
        <v>27</v>
      </c>
      <c r="B35" s="17"/>
      <c r="C35" s="6"/>
      <c r="D35" s="6"/>
      <c r="E35" s="6"/>
      <c r="F35" s="6"/>
      <c r="G35" s="6"/>
      <c r="H35" s="57"/>
      <c r="I35" s="57"/>
      <c r="J35" s="57"/>
      <c r="K35" s="57"/>
      <c r="L35" s="57"/>
      <c r="M35" s="12">
        <f t="shared" si="0"/>
        <v>0</v>
      </c>
    </row>
    <row r="36" spans="1:13" ht="20.399999999999999" x14ac:dyDescent="0.25">
      <c r="A36" s="3">
        <v>28</v>
      </c>
      <c r="B36" s="17"/>
      <c r="C36" s="6"/>
      <c r="D36" s="6"/>
      <c r="E36" s="6"/>
      <c r="F36" s="6"/>
      <c r="G36" s="6"/>
      <c r="H36" s="57"/>
      <c r="I36" s="57"/>
      <c r="J36" s="57"/>
      <c r="K36" s="57"/>
      <c r="L36" s="57"/>
      <c r="M36" s="12">
        <f t="shared" si="0"/>
        <v>0</v>
      </c>
    </row>
    <row r="37" spans="1:13" ht="20.399999999999999" x14ac:dyDescent="0.25">
      <c r="A37" s="3">
        <v>29</v>
      </c>
      <c r="B37" s="17"/>
      <c r="C37" s="6"/>
      <c r="D37" s="6"/>
      <c r="E37" s="6"/>
      <c r="F37" s="6"/>
      <c r="G37" s="6"/>
      <c r="H37" s="57"/>
      <c r="I37" s="57"/>
      <c r="J37" s="57"/>
      <c r="K37" s="57"/>
      <c r="L37" s="57"/>
      <c r="M37" s="12">
        <f t="shared" si="0"/>
        <v>0</v>
      </c>
    </row>
    <row r="38" spans="1:13" ht="20.399999999999999" x14ac:dyDescent="0.25">
      <c r="A38" s="3">
        <v>30</v>
      </c>
      <c r="B38" s="17"/>
      <c r="C38" s="6"/>
      <c r="D38" s="6"/>
      <c r="E38" s="6"/>
      <c r="F38" s="6"/>
      <c r="G38" s="6"/>
      <c r="H38" s="57"/>
      <c r="I38" s="57"/>
      <c r="J38" s="57"/>
      <c r="K38" s="57"/>
      <c r="L38" s="57"/>
      <c r="M38" s="12">
        <f t="shared" si="0"/>
        <v>0</v>
      </c>
    </row>
    <row r="39" spans="1:13" ht="20.399999999999999" x14ac:dyDescent="0.25">
      <c r="A39" s="3">
        <v>31</v>
      </c>
      <c r="B39" s="17"/>
      <c r="C39" s="6"/>
      <c r="D39" s="6"/>
      <c r="E39" s="6"/>
      <c r="F39" s="6"/>
      <c r="G39" s="6"/>
      <c r="H39" s="57"/>
      <c r="I39" s="57"/>
      <c r="J39" s="57"/>
      <c r="K39" s="57"/>
      <c r="L39" s="57"/>
      <c r="M39" s="12">
        <f t="shared" si="0"/>
        <v>0</v>
      </c>
    </row>
    <row r="40" spans="1:13" ht="20.399999999999999" x14ac:dyDescent="0.25">
      <c r="A40" s="3">
        <v>32</v>
      </c>
      <c r="B40" s="17"/>
      <c r="C40" s="6"/>
      <c r="D40" s="6"/>
      <c r="E40" s="6"/>
      <c r="F40" s="6"/>
      <c r="G40" s="6"/>
      <c r="H40" s="57"/>
      <c r="I40" s="57"/>
      <c r="J40" s="57"/>
      <c r="K40" s="57"/>
      <c r="L40" s="57"/>
      <c r="M40" s="12">
        <f t="shared" si="0"/>
        <v>0</v>
      </c>
    </row>
    <row r="41" spans="1:13" ht="20.399999999999999" x14ac:dyDescent="0.25">
      <c r="A41" s="3">
        <v>33</v>
      </c>
      <c r="B41" s="17"/>
      <c r="C41" s="6"/>
      <c r="D41" s="6"/>
      <c r="E41" s="6"/>
      <c r="F41" s="6"/>
      <c r="G41" s="6"/>
      <c r="H41" s="57"/>
      <c r="I41" s="57"/>
      <c r="J41" s="57"/>
      <c r="K41" s="57"/>
      <c r="L41" s="57"/>
      <c r="M41" s="12">
        <f t="shared" si="0"/>
        <v>0</v>
      </c>
    </row>
    <row r="42" spans="1:13" ht="20.399999999999999" x14ac:dyDescent="0.25">
      <c r="A42" s="3">
        <v>34</v>
      </c>
      <c r="B42" s="17"/>
      <c r="C42" s="6"/>
      <c r="D42" s="6"/>
      <c r="E42" s="6"/>
      <c r="F42" s="6"/>
      <c r="G42" s="6"/>
      <c r="H42" s="57"/>
      <c r="I42" s="57"/>
      <c r="J42" s="57"/>
      <c r="K42" s="57"/>
      <c r="L42" s="57"/>
      <c r="M42" s="12">
        <f t="shared" si="0"/>
        <v>0</v>
      </c>
    </row>
    <row r="43" spans="1:13" ht="20.399999999999999" x14ac:dyDescent="0.25">
      <c r="A43" s="3">
        <v>35</v>
      </c>
      <c r="B43" s="17"/>
      <c r="C43" s="6"/>
      <c r="D43" s="6"/>
      <c r="E43" s="6"/>
      <c r="F43" s="6"/>
      <c r="G43" s="6"/>
      <c r="H43" s="57"/>
      <c r="I43" s="57"/>
      <c r="J43" s="57"/>
      <c r="K43" s="57"/>
      <c r="L43" s="57"/>
      <c r="M43" s="12">
        <f t="shared" si="0"/>
        <v>0</v>
      </c>
    </row>
    <row r="44" spans="1:13" ht="20.399999999999999" x14ac:dyDescent="0.25">
      <c r="A44" s="3">
        <v>36</v>
      </c>
      <c r="B44" s="17"/>
      <c r="C44" s="6"/>
      <c r="D44" s="6"/>
      <c r="E44" s="6"/>
      <c r="F44" s="6"/>
      <c r="G44" s="6"/>
      <c r="H44" s="57"/>
      <c r="I44" s="57"/>
      <c r="J44" s="57"/>
      <c r="K44" s="57"/>
      <c r="L44" s="57"/>
      <c r="M44" s="12">
        <f t="shared" si="0"/>
        <v>0</v>
      </c>
    </row>
    <row r="45" spans="1:13" ht="20.399999999999999" x14ac:dyDescent="0.25">
      <c r="A45" s="3">
        <v>37</v>
      </c>
      <c r="B45" s="17"/>
      <c r="C45" s="6"/>
      <c r="D45" s="6"/>
      <c r="E45" s="6"/>
      <c r="F45" s="6"/>
      <c r="G45" s="6"/>
      <c r="H45" s="57"/>
      <c r="I45" s="57"/>
      <c r="J45" s="57"/>
      <c r="K45" s="57"/>
      <c r="L45" s="57"/>
      <c r="M45" s="12">
        <f t="shared" si="0"/>
        <v>0</v>
      </c>
    </row>
    <row r="46" spans="1:13" ht="20.399999999999999" x14ac:dyDescent="0.25">
      <c r="A46" s="3">
        <v>38</v>
      </c>
      <c r="B46" s="17"/>
      <c r="C46" s="6"/>
      <c r="D46" s="6"/>
      <c r="E46" s="6"/>
      <c r="F46" s="6"/>
      <c r="G46" s="6"/>
      <c r="H46" s="57"/>
      <c r="I46" s="57"/>
      <c r="J46" s="57"/>
      <c r="K46" s="57"/>
      <c r="L46" s="57"/>
      <c r="M46" s="12">
        <f t="shared" si="0"/>
        <v>0</v>
      </c>
    </row>
    <row r="47" spans="1:13" ht="20.399999999999999" x14ac:dyDescent="0.25">
      <c r="A47" s="3">
        <v>39</v>
      </c>
      <c r="B47" s="17"/>
      <c r="C47" s="6"/>
      <c r="D47" s="6"/>
      <c r="E47" s="6"/>
      <c r="F47" s="6"/>
      <c r="G47" s="6"/>
      <c r="H47" s="57"/>
      <c r="I47" s="57"/>
      <c r="J47" s="57"/>
      <c r="K47" s="57"/>
      <c r="L47" s="57"/>
      <c r="M47" s="12">
        <f t="shared" si="0"/>
        <v>0</v>
      </c>
    </row>
    <row r="48" spans="1:13" ht="20.399999999999999" x14ac:dyDescent="0.25">
      <c r="A48" s="3">
        <v>40</v>
      </c>
      <c r="B48" s="17"/>
      <c r="C48" s="6"/>
      <c r="D48" s="6"/>
      <c r="E48" s="6"/>
      <c r="F48" s="6"/>
      <c r="G48" s="6"/>
      <c r="H48" s="57"/>
      <c r="I48" s="57"/>
      <c r="J48" s="57"/>
      <c r="K48" s="57"/>
      <c r="L48" s="57"/>
      <c r="M48" s="12">
        <f t="shared" si="0"/>
        <v>0</v>
      </c>
    </row>
    <row r="49" spans="1:13" ht="20.399999999999999" x14ac:dyDescent="0.25">
      <c r="A49" s="3">
        <v>41</v>
      </c>
      <c r="B49" s="17"/>
      <c r="C49" s="6"/>
      <c r="D49" s="6"/>
      <c r="E49" s="6"/>
      <c r="F49" s="6"/>
      <c r="G49" s="6"/>
      <c r="H49" s="57"/>
      <c r="I49" s="57"/>
      <c r="J49" s="57"/>
      <c r="K49" s="57"/>
      <c r="L49" s="57"/>
      <c r="M49" s="12">
        <f t="shared" si="0"/>
        <v>0</v>
      </c>
    </row>
    <row r="50" spans="1:13" ht="20.399999999999999" x14ac:dyDescent="0.25">
      <c r="A50" s="3">
        <v>42</v>
      </c>
      <c r="B50" s="17"/>
      <c r="C50" s="6"/>
      <c r="D50" s="6"/>
      <c r="E50" s="6"/>
      <c r="F50" s="6"/>
      <c r="G50" s="6"/>
      <c r="H50" s="57"/>
      <c r="I50" s="57"/>
      <c r="J50" s="57"/>
      <c r="K50" s="57"/>
      <c r="L50" s="57"/>
      <c r="M50" s="12">
        <f t="shared" si="0"/>
        <v>0</v>
      </c>
    </row>
    <row r="51" spans="1:13" ht="20.399999999999999" x14ac:dyDescent="0.25">
      <c r="A51" s="3">
        <v>43</v>
      </c>
      <c r="B51" s="17"/>
      <c r="C51" s="6"/>
      <c r="D51" s="6"/>
      <c r="E51" s="6"/>
      <c r="F51" s="6"/>
      <c r="G51" s="6"/>
      <c r="H51" s="57"/>
      <c r="I51" s="57"/>
      <c r="J51" s="57"/>
      <c r="K51" s="57"/>
      <c r="L51" s="57"/>
      <c r="M51" s="12">
        <f t="shared" si="0"/>
        <v>0</v>
      </c>
    </row>
    <row r="52" spans="1:13" ht="20.399999999999999" x14ac:dyDescent="0.25">
      <c r="A52" s="3">
        <v>44</v>
      </c>
      <c r="B52" s="17"/>
      <c r="C52" s="6"/>
      <c r="D52" s="6"/>
      <c r="E52" s="6"/>
      <c r="F52" s="6"/>
      <c r="G52" s="6"/>
      <c r="H52" s="57"/>
      <c r="I52" s="57"/>
      <c r="J52" s="57"/>
      <c r="K52" s="57"/>
      <c r="L52" s="57"/>
      <c r="M52" s="12">
        <f t="shared" si="0"/>
        <v>0</v>
      </c>
    </row>
    <row r="53" spans="1:13" ht="20.399999999999999" x14ac:dyDescent="0.25">
      <c r="A53" s="3">
        <v>45</v>
      </c>
      <c r="B53" s="17"/>
      <c r="C53" s="6"/>
      <c r="D53" s="6"/>
      <c r="E53" s="6"/>
      <c r="F53" s="6"/>
      <c r="G53" s="6"/>
      <c r="H53" s="57"/>
      <c r="I53" s="57"/>
      <c r="J53" s="57"/>
      <c r="K53" s="57"/>
      <c r="L53" s="57"/>
      <c r="M53" s="12">
        <f t="shared" si="0"/>
        <v>0</v>
      </c>
    </row>
    <row r="54" spans="1:13" s="1" customFormat="1" ht="23.4" x14ac:dyDescent="0.6">
      <c r="A54" s="9"/>
      <c r="B54" s="10" t="s">
        <v>67</v>
      </c>
      <c r="C54" s="54">
        <f>SUM(C9:C53)</f>
        <v>0</v>
      </c>
      <c r="D54" s="54">
        <f t="shared" ref="D54:L54" si="1">SUM(D9:D53)</f>
        <v>0</v>
      </c>
      <c r="E54" s="54">
        <f t="shared" si="1"/>
        <v>0</v>
      </c>
      <c r="F54" s="54">
        <f t="shared" si="1"/>
        <v>0</v>
      </c>
      <c r="G54" s="54">
        <f t="shared" si="1"/>
        <v>0</v>
      </c>
      <c r="H54" s="54">
        <f t="shared" si="1"/>
        <v>0</v>
      </c>
      <c r="I54" s="54">
        <f t="shared" si="1"/>
        <v>0</v>
      </c>
      <c r="J54" s="54">
        <f t="shared" si="1"/>
        <v>0</v>
      </c>
      <c r="K54" s="54">
        <f t="shared" si="1"/>
        <v>0</v>
      </c>
      <c r="L54" s="54">
        <f t="shared" si="1"/>
        <v>0</v>
      </c>
      <c r="M54" s="12">
        <f>AVERAGE(M9:M53)</f>
        <v>0</v>
      </c>
    </row>
  </sheetData>
  <mergeCells count="16">
    <mergeCell ref="J7:J8"/>
    <mergeCell ref="K7:K8"/>
    <mergeCell ref="L7:L8"/>
    <mergeCell ref="A1:M1"/>
    <mergeCell ref="A2:M2"/>
    <mergeCell ref="A3:M3"/>
    <mergeCell ref="C6:L6"/>
    <mergeCell ref="A6:A8"/>
    <mergeCell ref="B6:B8"/>
    <mergeCell ref="C7:C8"/>
    <mergeCell ref="D7:D8"/>
    <mergeCell ref="E7:E8"/>
    <mergeCell ref="F7:F8"/>
    <mergeCell ref="G7:G8"/>
    <mergeCell ref="H7:H8"/>
    <mergeCell ref="I7:I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topLeftCell="I1" workbookViewId="0">
      <selection activeCell="AG8" sqref="AG8"/>
    </sheetView>
  </sheetViews>
  <sheetFormatPr defaultRowHeight="13.8" x14ac:dyDescent="0.25"/>
  <cols>
    <col min="1" max="1" width="4.296875" customWidth="1"/>
    <col min="2" max="2" width="28.796875" customWidth="1"/>
    <col min="3" max="32" width="4.69921875" customWidth="1"/>
    <col min="33" max="33" width="13" customWidth="1"/>
  </cols>
  <sheetData>
    <row r="1" spans="1:33" ht="23.4" x14ac:dyDescent="0.25">
      <c r="A1" s="66" t="s">
        <v>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23.4" x14ac:dyDescent="0.25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</row>
    <row r="3" spans="1:33" ht="23.4" x14ac:dyDescent="0.6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1" customFormat="1" ht="23.4" x14ac:dyDescent="0.6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s="1" customFormat="1" ht="23.4" x14ac:dyDescent="0.6">
      <c r="A5" s="1" t="str">
        <f>'อ่าน ป.4 ฉ.1 ตอน1'!A5</f>
        <v>โรงเรียน ............................................</v>
      </c>
    </row>
    <row r="6" spans="1:33" ht="23.4" x14ac:dyDescent="0.25">
      <c r="A6" s="71" t="s">
        <v>2</v>
      </c>
      <c r="B6" s="71" t="s">
        <v>1</v>
      </c>
      <c r="C6" s="69" t="s">
        <v>6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7"/>
      <c r="AG6" s="16" t="s">
        <v>3</v>
      </c>
    </row>
    <row r="7" spans="1:33" ht="28.2" customHeight="1" x14ac:dyDescent="0.25">
      <c r="A7" s="73"/>
      <c r="B7" s="73"/>
      <c r="C7" s="37">
        <v>11</v>
      </c>
      <c r="D7" s="37">
        <v>12</v>
      </c>
      <c r="E7" s="37">
        <v>13</v>
      </c>
      <c r="F7" s="37">
        <v>14</v>
      </c>
      <c r="G7" s="37">
        <v>15</v>
      </c>
      <c r="H7" s="37">
        <v>16</v>
      </c>
      <c r="I7" s="37">
        <v>17</v>
      </c>
      <c r="J7" s="37">
        <v>18</v>
      </c>
      <c r="K7" s="37">
        <v>19</v>
      </c>
      <c r="L7" s="37">
        <v>20</v>
      </c>
      <c r="M7" s="37">
        <v>21</v>
      </c>
      <c r="N7" s="37">
        <v>22</v>
      </c>
      <c r="O7" s="37">
        <v>23</v>
      </c>
      <c r="P7" s="37">
        <v>24</v>
      </c>
      <c r="Q7" s="37">
        <v>25</v>
      </c>
      <c r="R7" s="37">
        <v>26</v>
      </c>
      <c r="S7" s="37">
        <v>27</v>
      </c>
      <c r="T7" s="37">
        <v>28</v>
      </c>
      <c r="U7" s="37">
        <v>29</v>
      </c>
      <c r="V7" s="37">
        <v>30</v>
      </c>
      <c r="W7" s="37">
        <v>31</v>
      </c>
      <c r="X7" s="37">
        <v>32</v>
      </c>
      <c r="Y7" s="37">
        <v>33</v>
      </c>
      <c r="Z7" s="37">
        <v>34</v>
      </c>
      <c r="AA7" s="37">
        <v>35</v>
      </c>
      <c r="AB7" s="37">
        <v>36</v>
      </c>
      <c r="AC7" s="37">
        <v>37</v>
      </c>
      <c r="AD7" s="37">
        <v>38</v>
      </c>
      <c r="AE7" s="37">
        <v>39</v>
      </c>
      <c r="AF7" s="37">
        <v>40</v>
      </c>
      <c r="AG7" s="15" t="s">
        <v>64</v>
      </c>
    </row>
    <row r="8" spans="1:33" ht="20.399999999999999" x14ac:dyDescent="0.25">
      <c r="A8" s="3">
        <v>1</v>
      </c>
      <c r="B8" s="17">
        <f>(((('อ่าน ป.4 ฉ.1 ตอน1'!B9))))</f>
        <v>0</v>
      </c>
      <c r="C8" s="4"/>
      <c r="D8" s="4"/>
      <c r="E8" s="5"/>
      <c r="F8" s="5"/>
      <c r="G8" s="5"/>
      <c r="H8" s="5"/>
      <c r="I8" s="5"/>
      <c r="J8" s="5"/>
      <c r="K8" s="5"/>
      <c r="L8" s="5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12">
        <f>SUM(C8:AF8)</f>
        <v>0</v>
      </c>
    </row>
    <row r="9" spans="1:33" ht="20.399999999999999" x14ac:dyDescent="0.25">
      <c r="A9" s="3">
        <v>2</v>
      </c>
      <c r="B9" s="17">
        <f>(((('อ่าน ป.4 ฉ.1 ตอน1'!B10))))</f>
        <v>0</v>
      </c>
      <c r="C9" s="4"/>
      <c r="D9" s="4"/>
      <c r="E9" s="5"/>
      <c r="F9" s="5"/>
      <c r="G9" s="5"/>
      <c r="H9" s="5"/>
      <c r="I9" s="5"/>
      <c r="J9" s="5"/>
      <c r="K9" s="5"/>
      <c r="L9" s="5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12">
        <f t="shared" ref="AG9:AG52" si="0">SUM(C9:AF9)</f>
        <v>0</v>
      </c>
    </row>
    <row r="10" spans="1:33" ht="20.399999999999999" x14ac:dyDescent="0.25">
      <c r="A10" s="3">
        <v>3</v>
      </c>
      <c r="B10" s="17">
        <f>(((('อ่าน ป.4 ฉ.1 ตอน1'!B11))))</f>
        <v>0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12">
        <f t="shared" si="0"/>
        <v>0</v>
      </c>
    </row>
    <row r="11" spans="1:33" ht="20.399999999999999" x14ac:dyDescent="0.25">
      <c r="A11" s="3">
        <v>4</v>
      </c>
      <c r="B11" s="17">
        <f>(((('อ่าน ป.4 ฉ.1 ตอน1'!B12))))</f>
        <v>0</v>
      </c>
      <c r="C11" s="4"/>
      <c r="D11" s="4"/>
      <c r="E11" s="5"/>
      <c r="F11" s="5"/>
      <c r="G11" s="5"/>
      <c r="H11" s="5"/>
      <c r="I11" s="5"/>
      <c r="J11" s="5"/>
      <c r="K11" s="5"/>
      <c r="L11" s="5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12">
        <f t="shared" si="0"/>
        <v>0</v>
      </c>
    </row>
    <row r="12" spans="1:33" ht="20.399999999999999" x14ac:dyDescent="0.25">
      <c r="A12" s="3">
        <v>5</v>
      </c>
      <c r="B12" s="17">
        <f>(((('อ่าน ป.4 ฉ.1 ตอน1'!B13))))</f>
        <v>0</v>
      </c>
      <c r="C12" s="4"/>
      <c r="D12" s="4"/>
      <c r="E12" s="5"/>
      <c r="F12" s="5"/>
      <c r="G12" s="5"/>
      <c r="H12" s="5"/>
      <c r="I12" s="5"/>
      <c r="J12" s="5"/>
      <c r="K12" s="5"/>
      <c r="L12" s="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12">
        <f t="shared" si="0"/>
        <v>0</v>
      </c>
    </row>
    <row r="13" spans="1:33" ht="20.399999999999999" x14ac:dyDescent="0.25">
      <c r="A13" s="3">
        <v>6</v>
      </c>
      <c r="B13" s="17">
        <f>(((('อ่าน ป.4 ฉ.1 ตอน1'!B14))))</f>
        <v>0</v>
      </c>
      <c r="C13" s="4"/>
      <c r="D13" s="4"/>
      <c r="E13" s="5"/>
      <c r="F13" s="5"/>
      <c r="G13" s="5"/>
      <c r="H13" s="5"/>
      <c r="I13" s="5"/>
      <c r="J13" s="5"/>
      <c r="K13" s="5"/>
      <c r="L13" s="5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12">
        <f t="shared" si="0"/>
        <v>0</v>
      </c>
    </row>
    <row r="14" spans="1:33" ht="20.399999999999999" x14ac:dyDescent="0.25">
      <c r="A14" s="3">
        <v>7</v>
      </c>
      <c r="B14" s="17">
        <f>(((('อ่าน ป.4 ฉ.1 ตอน1'!B15))))</f>
        <v>0</v>
      </c>
      <c r="C14" s="4"/>
      <c r="D14" s="4"/>
      <c r="E14" s="5"/>
      <c r="F14" s="5"/>
      <c r="G14" s="5"/>
      <c r="H14" s="5"/>
      <c r="I14" s="5"/>
      <c r="J14" s="5"/>
      <c r="K14" s="5"/>
      <c r="L14" s="5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12">
        <f t="shared" si="0"/>
        <v>0</v>
      </c>
    </row>
    <row r="15" spans="1:33" ht="20.399999999999999" x14ac:dyDescent="0.25">
      <c r="A15" s="3">
        <v>8</v>
      </c>
      <c r="B15" s="17">
        <f>(((('อ่าน ป.4 ฉ.1 ตอน1'!B16))))</f>
        <v>0</v>
      </c>
      <c r="C15" s="4"/>
      <c r="D15" s="4"/>
      <c r="E15" s="5"/>
      <c r="F15" s="5"/>
      <c r="G15" s="5"/>
      <c r="H15" s="5"/>
      <c r="I15" s="5"/>
      <c r="J15" s="5"/>
      <c r="K15" s="5"/>
      <c r="L15" s="5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12">
        <f t="shared" si="0"/>
        <v>0</v>
      </c>
    </row>
    <row r="16" spans="1:33" ht="20.399999999999999" x14ac:dyDescent="0.25">
      <c r="A16" s="3">
        <v>9</v>
      </c>
      <c r="B16" s="17">
        <f>(((('อ่าน ป.4 ฉ.1 ตอน1'!B17))))</f>
        <v>0</v>
      </c>
      <c r="C16" s="4"/>
      <c r="D16" s="4"/>
      <c r="E16" s="5"/>
      <c r="F16" s="5"/>
      <c r="G16" s="5"/>
      <c r="H16" s="5"/>
      <c r="I16" s="5"/>
      <c r="J16" s="5"/>
      <c r="K16" s="5"/>
      <c r="L16" s="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12">
        <f t="shared" si="0"/>
        <v>0</v>
      </c>
    </row>
    <row r="17" spans="1:33" ht="20.399999999999999" x14ac:dyDescent="0.25">
      <c r="A17" s="3">
        <v>10</v>
      </c>
      <c r="B17" s="17">
        <f>(((('อ่าน ป.4 ฉ.1 ตอน1'!B18))))</f>
        <v>0</v>
      </c>
      <c r="C17" s="4"/>
      <c r="D17" s="4"/>
      <c r="E17" s="5"/>
      <c r="F17" s="5"/>
      <c r="G17" s="5"/>
      <c r="H17" s="5"/>
      <c r="I17" s="5"/>
      <c r="J17" s="5"/>
      <c r="K17" s="5"/>
      <c r="L17" s="5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12">
        <f t="shared" si="0"/>
        <v>0</v>
      </c>
    </row>
    <row r="18" spans="1:33" ht="20.399999999999999" x14ac:dyDescent="0.25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12">
        <f t="shared" si="0"/>
        <v>0</v>
      </c>
    </row>
    <row r="19" spans="1:33" ht="20.399999999999999" x14ac:dyDescent="0.25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12">
        <f t="shared" si="0"/>
        <v>0</v>
      </c>
    </row>
    <row r="20" spans="1:33" ht="20.399999999999999" x14ac:dyDescent="0.25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12">
        <f t="shared" si="0"/>
        <v>0</v>
      </c>
    </row>
    <row r="21" spans="1:33" ht="20.399999999999999" x14ac:dyDescent="0.25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12">
        <f t="shared" si="0"/>
        <v>0</v>
      </c>
    </row>
    <row r="22" spans="1:33" ht="20.399999999999999" x14ac:dyDescent="0.25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12">
        <f t="shared" si="0"/>
        <v>0</v>
      </c>
    </row>
    <row r="23" spans="1:33" ht="20.399999999999999" x14ac:dyDescent="0.25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12">
        <f t="shared" si="0"/>
        <v>0</v>
      </c>
    </row>
    <row r="24" spans="1:33" ht="20.399999999999999" x14ac:dyDescent="0.25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12">
        <f t="shared" si="0"/>
        <v>0</v>
      </c>
    </row>
    <row r="25" spans="1:33" ht="20.399999999999999" x14ac:dyDescent="0.25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12">
        <f t="shared" si="0"/>
        <v>0</v>
      </c>
    </row>
    <row r="26" spans="1:33" ht="20.399999999999999" x14ac:dyDescent="0.25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12">
        <f t="shared" si="0"/>
        <v>0</v>
      </c>
    </row>
    <row r="27" spans="1:33" ht="20.399999999999999" x14ac:dyDescent="0.25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12">
        <f t="shared" si="0"/>
        <v>0</v>
      </c>
    </row>
    <row r="28" spans="1:33" ht="20.399999999999999" x14ac:dyDescent="0.25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12">
        <f t="shared" si="0"/>
        <v>0</v>
      </c>
    </row>
    <row r="29" spans="1:33" ht="20.399999999999999" x14ac:dyDescent="0.25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12">
        <f t="shared" si="0"/>
        <v>0</v>
      </c>
    </row>
    <row r="30" spans="1:33" ht="20.399999999999999" x14ac:dyDescent="0.25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12">
        <f t="shared" si="0"/>
        <v>0</v>
      </c>
    </row>
    <row r="31" spans="1:33" ht="20.399999999999999" x14ac:dyDescent="0.25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12">
        <f t="shared" si="0"/>
        <v>0</v>
      </c>
    </row>
    <row r="32" spans="1:33" ht="20.399999999999999" x14ac:dyDescent="0.25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12">
        <f t="shared" si="0"/>
        <v>0</v>
      </c>
    </row>
    <row r="33" spans="1:33" ht="20.399999999999999" x14ac:dyDescent="0.25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12">
        <f t="shared" si="0"/>
        <v>0</v>
      </c>
    </row>
    <row r="34" spans="1:33" ht="20.399999999999999" x14ac:dyDescent="0.25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12">
        <f t="shared" si="0"/>
        <v>0</v>
      </c>
    </row>
    <row r="35" spans="1:33" ht="20.399999999999999" x14ac:dyDescent="0.25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12">
        <f t="shared" si="0"/>
        <v>0</v>
      </c>
    </row>
    <row r="36" spans="1:33" ht="20.399999999999999" x14ac:dyDescent="0.25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2">
        <f t="shared" si="0"/>
        <v>0</v>
      </c>
    </row>
    <row r="37" spans="1:33" ht="20.399999999999999" x14ac:dyDescent="0.25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2">
        <f t="shared" si="0"/>
        <v>0</v>
      </c>
    </row>
    <row r="38" spans="1:33" ht="20.399999999999999" x14ac:dyDescent="0.25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12">
        <f t="shared" si="0"/>
        <v>0</v>
      </c>
    </row>
    <row r="39" spans="1:33" ht="20.399999999999999" x14ac:dyDescent="0.25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12">
        <f t="shared" si="0"/>
        <v>0</v>
      </c>
    </row>
    <row r="40" spans="1:33" ht="20.399999999999999" x14ac:dyDescent="0.25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12">
        <f t="shared" si="0"/>
        <v>0</v>
      </c>
    </row>
    <row r="41" spans="1:33" ht="20.399999999999999" x14ac:dyDescent="0.25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12">
        <f t="shared" si="0"/>
        <v>0</v>
      </c>
    </row>
    <row r="42" spans="1:33" ht="20.399999999999999" x14ac:dyDescent="0.25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12">
        <f t="shared" si="0"/>
        <v>0</v>
      </c>
    </row>
    <row r="43" spans="1:33" ht="20.399999999999999" x14ac:dyDescent="0.25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12">
        <f t="shared" si="0"/>
        <v>0</v>
      </c>
    </row>
    <row r="44" spans="1:33" ht="20.399999999999999" x14ac:dyDescent="0.25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12">
        <f t="shared" si="0"/>
        <v>0</v>
      </c>
    </row>
    <row r="45" spans="1:33" ht="20.399999999999999" x14ac:dyDescent="0.25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12">
        <f t="shared" si="0"/>
        <v>0</v>
      </c>
    </row>
    <row r="46" spans="1:33" ht="20.399999999999999" x14ac:dyDescent="0.25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12">
        <f t="shared" si="0"/>
        <v>0</v>
      </c>
    </row>
    <row r="47" spans="1:33" ht="20.399999999999999" x14ac:dyDescent="0.25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12">
        <f t="shared" si="0"/>
        <v>0</v>
      </c>
    </row>
    <row r="48" spans="1:33" ht="20.399999999999999" x14ac:dyDescent="0.25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12">
        <f t="shared" si="0"/>
        <v>0</v>
      </c>
    </row>
    <row r="49" spans="1:33" ht="20.399999999999999" x14ac:dyDescent="0.25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12">
        <f t="shared" si="0"/>
        <v>0</v>
      </c>
    </row>
    <row r="50" spans="1:33" ht="20.399999999999999" x14ac:dyDescent="0.25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12">
        <f t="shared" si="0"/>
        <v>0</v>
      </c>
    </row>
    <row r="51" spans="1:33" ht="20.399999999999999" x14ac:dyDescent="0.25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12">
        <f t="shared" si="0"/>
        <v>0</v>
      </c>
    </row>
    <row r="52" spans="1:33" ht="20.399999999999999" x14ac:dyDescent="0.25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12">
        <f t="shared" si="0"/>
        <v>0</v>
      </c>
    </row>
    <row r="53" spans="1:33" s="1" customFormat="1" ht="23.4" x14ac:dyDescent="0.6">
      <c r="A53" s="9"/>
      <c r="B53" s="10" t="s">
        <v>8</v>
      </c>
      <c r="C53" s="13">
        <f>SUM(C8:C52)</f>
        <v>0</v>
      </c>
      <c r="D53" s="13">
        <f t="shared" ref="D53:AF53" si="1">SUM(D8:D52)</f>
        <v>0</v>
      </c>
      <c r="E53" s="13">
        <f t="shared" si="1"/>
        <v>0</v>
      </c>
      <c r="F53" s="13">
        <f t="shared" si="1"/>
        <v>0</v>
      </c>
      <c r="G53" s="36">
        <f t="shared" si="1"/>
        <v>0</v>
      </c>
      <c r="H53" s="36">
        <f t="shared" si="1"/>
        <v>0</v>
      </c>
      <c r="I53" s="36">
        <f t="shared" si="1"/>
        <v>0</v>
      </c>
      <c r="J53" s="36">
        <f t="shared" si="1"/>
        <v>0</v>
      </c>
      <c r="K53" s="36">
        <f t="shared" si="1"/>
        <v>0</v>
      </c>
      <c r="L53" s="36">
        <f t="shared" si="1"/>
        <v>0</v>
      </c>
      <c r="M53" s="54">
        <f t="shared" si="1"/>
        <v>0</v>
      </c>
      <c r="N53" s="54">
        <f t="shared" si="1"/>
        <v>0</v>
      </c>
      <c r="O53" s="54">
        <f t="shared" si="1"/>
        <v>0</v>
      </c>
      <c r="P53" s="54">
        <f t="shared" si="1"/>
        <v>0</v>
      </c>
      <c r="Q53" s="54">
        <f t="shared" si="1"/>
        <v>0</v>
      </c>
      <c r="R53" s="54">
        <f t="shared" si="1"/>
        <v>0</v>
      </c>
      <c r="S53" s="54">
        <f t="shared" si="1"/>
        <v>0</v>
      </c>
      <c r="T53" s="54">
        <f t="shared" si="1"/>
        <v>0</v>
      </c>
      <c r="U53" s="54">
        <f t="shared" si="1"/>
        <v>0</v>
      </c>
      <c r="V53" s="54">
        <f t="shared" si="1"/>
        <v>0</v>
      </c>
      <c r="W53" s="55">
        <f t="shared" si="1"/>
        <v>0</v>
      </c>
      <c r="X53" s="55">
        <f t="shared" si="1"/>
        <v>0</v>
      </c>
      <c r="Y53" s="55">
        <f t="shared" si="1"/>
        <v>0</v>
      </c>
      <c r="Z53" s="55">
        <f t="shared" si="1"/>
        <v>0</v>
      </c>
      <c r="AA53" s="55">
        <f t="shared" si="1"/>
        <v>0</v>
      </c>
      <c r="AB53" s="55">
        <f t="shared" si="1"/>
        <v>0</v>
      </c>
      <c r="AC53" s="55">
        <f t="shared" si="1"/>
        <v>0</v>
      </c>
      <c r="AD53" s="55">
        <f t="shared" si="1"/>
        <v>0</v>
      </c>
      <c r="AE53" s="55">
        <f t="shared" si="1"/>
        <v>0</v>
      </c>
      <c r="AF53" s="55">
        <f t="shared" si="1"/>
        <v>0</v>
      </c>
      <c r="AG53" s="11">
        <f>AVERAGE(AG8:AG52)</f>
        <v>0</v>
      </c>
    </row>
  </sheetData>
  <mergeCells count="7">
    <mergeCell ref="A6:A7"/>
    <mergeCell ref="B6:B7"/>
    <mergeCell ref="A1:AG1"/>
    <mergeCell ref="A2:AG2"/>
    <mergeCell ref="A3:AG3"/>
    <mergeCell ref="A4:AG4"/>
    <mergeCell ref="C6:AF6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opLeftCell="B3" workbookViewId="0">
      <selection activeCell="F9" sqref="F9"/>
    </sheetView>
  </sheetViews>
  <sheetFormatPr defaultRowHeight="13.8" x14ac:dyDescent="0.25"/>
  <cols>
    <col min="1" max="1" width="4.296875" customWidth="1"/>
    <col min="2" max="2" width="22.3984375" customWidth="1"/>
    <col min="3" max="3" width="12.19921875" customWidth="1"/>
    <col min="4" max="6" width="13.5" customWidth="1"/>
    <col min="8" max="8" width="13.3984375" customWidth="1"/>
    <col min="9" max="10" width="13.796875" customWidth="1"/>
  </cols>
  <sheetData>
    <row r="1" spans="1:19" ht="23.4" x14ac:dyDescent="0.25">
      <c r="A1" s="83" t="s">
        <v>10</v>
      </c>
      <c r="B1" s="83"/>
      <c r="C1" s="83"/>
      <c r="D1" s="83"/>
      <c r="E1" s="83"/>
      <c r="F1" s="83"/>
    </row>
    <row r="2" spans="1:19" ht="28.2" customHeight="1" x14ac:dyDescent="0.25">
      <c r="A2" s="84" t="s">
        <v>38</v>
      </c>
      <c r="B2" s="84"/>
      <c r="C2" s="84"/>
      <c r="D2" s="84"/>
      <c r="E2" s="84"/>
      <c r="F2" s="84"/>
    </row>
    <row r="3" spans="1:19" ht="28.8" customHeight="1" x14ac:dyDescent="0.6">
      <c r="A3" s="83" t="s">
        <v>78</v>
      </c>
      <c r="B3" s="83"/>
      <c r="C3" s="83"/>
      <c r="D3" s="83"/>
      <c r="E3" s="83"/>
      <c r="F3" s="83"/>
      <c r="G3" s="8"/>
      <c r="L3" s="8"/>
      <c r="M3" s="8"/>
      <c r="N3" s="8"/>
      <c r="O3" s="8"/>
      <c r="P3" s="8"/>
      <c r="Q3" s="8"/>
      <c r="R3" s="8"/>
      <c r="S3" s="8"/>
    </row>
    <row r="4" spans="1:19" s="1" customFormat="1" ht="27.6" customHeight="1" x14ac:dyDescent="0.6">
      <c r="A4" s="7" t="s">
        <v>28</v>
      </c>
    </row>
    <row r="5" spans="1:19" s="1" customFormat="1" ht="27.6" customHeight="1" thickBot="1" x14ac:dyDescent="0.65">
      <c r="A5" s="60" t="str">
        <f>'อ่าน ป.4 ฉ.1 ตอน1'!A5</f>
        <v>โรงเรียน ............................................</v>
      </c>
    </row>
    <row r="6" spans="1:19" ht="20.399999999999999" customHeight="1" thickBot="1" x14ac:dyDescent="0.3">
      <c r="A6" s="85" t="s">
        <v>0</v>
      </c>
      <c r="B6" s="85" t="s">
        <v>1</v>
      </c>
      <c r="C6" s="20" t="s">
        <v>61</v>
      </c>
      <c r="D6" s="38"/>
      <c r="E6" s="41" t="s">
        <v>63</v>
      </c>
      <c r="F6" s="40"/>
      <c r="H6" s="80" t="s">
        <v>11</v>
      </c>
      <c r="I6" s="78" t="s">
        <v>12</v>
      </c>
      <c r="J6" s="79"/>
      <c r="K6" s="80" t="s">
        <v>9</v>
      </c>
    </row>
    <row r="7" spans="1:19" ht="51.6" customHeight="1" x14ac:dyDescent="0.25">
      <c r="A7" s="86"/>
      <c r="B7" s="86"/>
      <c r="C7" s="21" t="s">
        <v>62</v>
      </c>
      <c r="D7" s="34" t="s">
        <v>9</v>
      </c>
      <c r="E7" s="39" t="s">
        <v>30</v>
      </c>
      <c r="F7" s="34" t="s">
        <v>9</v>
      </c>
      <c r="H7" s="81"/>
      <c r="I7" s="43" t="s">
        <v>72</v>
      </c>
      <c r="J7" s="43" t="s">
        <v>73</v>
      </c>
      <c r="K7" s="81"/>
    </row>
    <row r="8" spans="1:19" ht="23.4" customHeight="1" thickBot="1" x14ac:dyDescent="0.3">
      <c r="A8" s="87"/>
      <c r="B8" s="87"/>
      <c r="C8" s="22" t="s">
        <v>65</v>
      </c>
      <c r="D8" s="35"/>
      <c r="E8" s="42" t="s">
        <v>64</v>
      </c>
      <c r="F8" s="35"/>
      <c r="H8" s="82"/>
      <c r="I8" s="44" t="s">
        <v>71</v>
      </c>
      <c r="J8" s="44" t="s">
        <v>77</v>
      </c>
      <c r="K8" s="82"/>
    </row>
    <row r="9" spans="1:19" ht="22.8" customHeight="1" thickBot="1" x14ac:dyDescent="0.3">
      <c r="A9" s="2">
        <v>1</v>
      </c>
      <c r="B9" s="24">
        <f>(((('อ่าน ป.4 ฉ.1 ตอน1'!B9))))</f>
        <v>0</v>
      </c>
      <c r="C9" s="19">
        <f>(((('อ่าน ป.4 ฉ.1 ตอน1'!M9))))</f>
        <v>0</v>
      </c>
      <c r="D9" s="45" t="str">
        <f>IF(C9&lt;3,"ปรับปรุง",IF(C9&lt;5,"พอใช้",IF(C9&lt;8,"ดี",IF(C9&gt;=8,"ดีมาก",))))</f>
        <v>ปรับปรุง</v>
      </c>
      <c r="E9" s="19">
        <f>(((('อ่าน ป.4 ฉ.1 ตอน2'!AG8))))</f>
        <v>0</v>
      </c>
      <c r="F9" s="45" t="str">
        <f>IF(E9&lt;8,"ปรับปรุง",IF(E9&lt;15,"พอใช้",IF(E9&lt;23,"ดี",IF(E9&gt;=23,"ดีมาก",))))</f>
        <v>ปรับปรุง</v>
      </c>
      <c r="H9" s="25" t="s">
        <v>13</v>
      </c>
      <c r="I9" s="26" t="s">
        <v>39</v>
      </c>
      <c r="J9" s="26" t="s">
        <v>81</v>
      </c>
      <c r="K9" s="18" t="s">
        <v>14</v>
      </c>
    </row>
    <row r="10" spans="1:19" ht="20.399999999999999" thickBot="1" x14ac:dyDescent="0.3">
      <c r="A10" s="2">
        <v>2</v>
      </c>
      <c r="B10" s="24">
        <f>(((('อ่าน ป.4 ฉ.1 ตอน1'!B10))))</f>
        <v>0</v>
      </c>
      <c r="C10" s="33">
        <f>(((('อ่าน ป.4 ฉ.1 ตอน1'!M10))))</f>
        <v>0</v>
      </c>
      <c r="D10" s="45" t="str">
        <f t="shared" ref="D10:D54" si="0">IF(C10&lt;3,"ปรับปรุง",IF(C10&lt;5,"พอใช้",IF(C10&lt;8,"ดี",IF(C10&gt;=8,"ดีมาก",))))</f>
        <v>ปรับปรุง</v>
      </c>
      <c r="E10" s="33">
        <f>(((('อ่าน ป.4 ฉ.1 ตอน2'!AG9))))</f>
        <v>0</v>
      </c>
      <c r="F10" s="45" t="str">
        <f t="shared" ref="F10:F54" si="1">IF(E10&lt;8,"ปรับปรุง",IF(E10&lt;15,"พอใช้",IF(E10&lt;23,"ดี",IF(E10&gt;=23,"ดีมาก",))))</f>
        <v>ปรับปรุง</v>
      </c>
      <c r="H10" s="25" t="s">
        <v>15</v>
      </c>
      <c r="I10" s="26" t="s">
        <v>40</v>
      </c>
      <c r="J10" s="26" t="s">
        <v>82</v>
      </c>
      <c r="K10" s="18" t="s">
        <v>16</v>
      </c>
    </row>
    <row r="11" spans="1:19" ht="20.399999999999999" thickBot="1" x14ac:dyDescent="0.3">
      <c r="A11" s="2">
        <v>3</v>
      </c>
      <c r="B11" s="24">
        <f>(((('อ่าน ป.4 ฉ.1 ตอน1'!B11))))</f>
        <v>0</v>
      </c>
      <c r="C11" s="33">
        <f>(((('อ่าน ป.4 ฉ.1 ตอน1'!M11))))</f>
        <v>0</v>
      </c>
      <c r="D11" s="45" t="str">
        <f t="shared" si="0"/>
        <v>ปรับปรุง</v>
      </c>
      <c r="E11" s="33">
        <f>(((('อ่าน ป.4 ฉ.1 ตอน2'!AG10))))</f>
        <v>0</v>
      </c>
      <c r="F11" s="45" t="str">
        <f t="shared" si="1"/>
        <v>ปรับปรุง</v>
      </c>
      <c r="H11" s="25" t="s">
        <v>17</v>
      </c>
      <c r="I11" s="26" t="s">
        <v>41</v>
      </c>
      <c r="J11" s="26" t="s">
        <v>80</v>
      </c>
      <c r="K11" s="18" t="s">
        <v>18</v>
      </c>
    </row>
    <row r="12" spans="1:19" ht="20.399999999999999" thickBot="1" x14ac:dyDescent="0.3">
      <c r="A12" s="2">
        <v>4</v>
      </c>
      <c r="B12" s="24">
        <f>(((('อ่าน ป.4 ฉ.1 ตอน1'!B12))))</f>
        <v>0</v>
      </c>
      <c r="C12" s="33">
        <f>(((('อ่าน ป.4 ฉ.1 ตอน1'!M12))))</f>
        <v>0</v>
      </c>
      <c r="D12" s="45" t="str">
        <f t="shared" si="0"/>
        <v>ปรับปรุง</v>
      </c>
      <c r="E12" s="33">
        <f>(((('อ่าน ป.4 ฉ.1 ตอน2'!AG11))))</f>
        <v>0</v>
      </c>
      <c r="F12" s="45" t="str">
        <f t="shared" si="1"/>
        <v>ปรับปรุง</v>
      </c>
      <c r="H12" s="25" t="s">
        <v>19</v>
      </c>
      <c r="I12" s="26" t="s">
        <v>42</v>
      </c>
      <c r="J12" s="26" t="s">
        <v>83</v>
      </c>
      <c r="K12" s="18" t="s">
        <v>20</v>
      </c>
    </row>
    <row r="13" spans="1:19" ht="19.8" x14ac:dyDescent="0.25">
      <c r="A13" s="2">
        <v>5</v>
      </c>
      <c r="B13" s="24">
        <f>(((('อ่าน ป.4 ฉ.1 ตอน1'!B13))))</f>
        <v>0</v>
      </c>
      <c r="C13" s="33">
        <f>(((('อ่าน ป.4 ฉ.1 ตอน1'!M13))))</f>
        <v>0</v>
      </c>
      <c r="D13" s="45" t="str">
        <f t="shared" si="0"/>
        <v>ปรับปรุง</v>
      </c>
      <c r="E13" s="33">
        <f>(((('อ่าน ป.4 ฉ.1 ตอน2'!AG12))))</f>
        <v>0</v>
      </c>
      <c r="F13" s="45" t="str">
        <f t="shared" si="1"/>
        <v>ปรับปรุง</v>
      </c>
    </row>
    <row r="14" spans="1:19" ht="19.8" x14ac:dyDescent="0.25">
      <c r="A14" s="2">
        <v>6</v>
      </c>
      <c r="B14" s="24">
        <f>(((('อ่าน ป.4 ฉ.1 ตอน1'!B14))))</f>
        <v>0</v>
      </c>
      <c r="C14" s="33">
        <f>(((('อ่าน ป.4 ฉ.1 ตอน1'!M14))))</f>
        <v>0</v>
      </c>
      <c r="D14" s="45" t="str">
        <f t="shared" si="0"/>
        <v>ปรับปรุง</v>
      </c>
      <c r="E14" s="33">
        <f>(((('อ่าน ป.4 ฉ.1 ตอน2'!AG13))))</f>
        <v>0</v>
      </c>
      <c r="F14" s="45" t="str">
        <f t="shared" si="1"/>
        <v>ปรับปรุง</v>
      </c>
    </row>
    <row r="15" spans="1:19" ht="19.8" x14ac:dyDescent="0.25">
      <c r="A15" s="2">
        <v>7</v>
      </c>
      <c r="B15" s="24">
        <f>(((('อ่าน ป.4 ฉ.1 ตอน1'!B15))))</f>
        <v>0</v>
      </c>
      <c r="C15" s="33">
        <f>(((('อ่าน ป.4 ฉ.1 ตอน1'!M15))))</f>
        <v>0</v>
      </c>
      <c r="D15" s="45" t="str">
        <f t="shared" si="0"/>
        <v>ปรับปรุง</v>
      </c>
      <c r="E15" s="33">
        <f>(((('อ่าน ป.4 ฉ.1 ตอน2'!AG14))))</f>
        <v>0</v>
      </c>
      <c r="F15" s="45" t="str">
        <f t="shared" si="1"/>
        <v>ปรับปรุง</v>
      </c>
    </row>
    <row r="16" spans="1:19" ht="19.8" x14ac:dyDescent="0.25">
      <c r="A16" s="2">
        <v>8</v>
      </c>
      <c r="B16" s="24">
        <f>(((('อ่าน ป.4 ฉ.1 ตอน1'!B16))))</f>
        <v>0</v>
      </c>
      <c r="C16" s="33">
        <f>(((('อ่าน ป.4 ฉ.1 ตอน1'!M16))))</f>
        <v>0</v>
      </c>
      <c r="D16" s="45" t="str">
        <f t="shared" si="0"/>
        <v>ปรับปรุง</v>
      </c>
      <c r="E16" s="33">
        <f>(((('อ่าน ป.4 ฉ.1 ตอน2'!AG15))))</f>
        <v>0</v>
      </c>
      <c r="F16" s="45" t="str">
        <f t="shared" si="1"/>
        <v>ปรับปรุง</v>
      </c>
    </row>
    <row r="17" spans="1:6" ht="19.8" x14ac:dyDescent="0.25">
      <c r="A17" s="2">
        <v>9</v>
      </c>
      <c r="B17" s="24">
        <f>(((('อ่าน ป.4 ฉ.1 ตอน1'!B17))))</f>
        <v>0</v>
      </c>
      <c r="C17" s="33">
        <f>(((('อ่าน ป.4 ฉ.1 ตอน1'!M17))))</f>
        <v>0</v>
      </c>
      <c r="D17" s="45" t="str">
        <f t="shared" si="0"/>
        <v>ปรับปรุง</v>
      </c>
      <c r="E17" s="33">
        <f>(((('อ่าน ป.4 ฉ.1 ตอน2'!AG16))))</f>
        <v>0</v>
      </c>
      <c r="F17" s="45" t="str">
        <f t="shared" si="1"/>
        <v>ปรับปรุง</v>
      </c>
    </row>
    <row r="18" spans="1:6" ht="24" customHeight="1" x14ac:dyDescent="0.25">
      <c r="A18" s="2">
        <v>10</v>
      </c>
      <c r="B18" s="24">
        <f>(((('อ่าน ป.4 ฉ.1 ตอน1'!B18))))</f>
        <v>0</v>
      </c>
      <c r="C18" s="33">
        <f>(((('อ่าน ป.4 ฉ.1 ตอน1'!M18))))</f>
        <v>0</v>
      </c>
      <c r="D18" s="45" t="str">
        <f t="shared" si="0"/>
        <v>ปรับปรุง</v>
      </c>
      <c r="E18" s="33">
        <f>(((('อ่าน ป.4 ฉ.1 ตอน2'!AG17))))</f>
        <v>0</v>
      </c>
      <c r="F18" s="45" t="str">
        <f t="shared" si="1"/>
        <v>ปรับปรุง</v>
      </c>
    </row>
    <row r="19" spans="1:6" ht="24" customHeight="1" x14ac:dyDescent="0.25">
      <c r="A19" s="2">
        <v>11</v>
      </c>
      <c r="B19" s="24">
        <f>(((('อ่าน ป.4 ฉ.1 ตอน1'!B19))))</f>
        <v>0</v>
      </c>
      <c r="C19" s="33">
        <f>(((('อ่าน ป.4 ฉ.1 ตอน1'!M19))))</f>
        <v>0</v>
      </c>
      <c r="D19" s="45" t="str">
        <f t="shared" si="0"/>
        <v>ปรับปรุง</v>
      </c>
      <c r="E19" s="33">
        <f>(((('อ่าน ป.4 ฉ.1 ตอน2'!AG18))))</f>
        <v>0</v>
      </c>
      <c r="F19" s="45" t="str">
        <f t="shared" si="1"/>
        <v>ปรับปรุง</v>
      </c>
    </row>
    <row r="20" spans="1:6" ht="24" customHeight="1" x14ac:dyDescent="0.25">
      <c r="A20" s="2">
        <v>12</v>
      </c>
      <c r="B20" s="24">
        <f>(((('อ่าน ป.4 ฉ.1 ตอน1'!B20))))</f>
        <v>0</v>
      </c>
      <c r="C20" s="33">
        <f>(((('อ่าน ป.4 ฉ.1 ตอน1'!M20))))</f>
        <v>0</v>
      </c>
      <c r="D20" s="45" t="str">
        <f t="shared" si="0"/>
        <v>ปรับปรุง</v>
      </c>
      <c r="E20" s="33">
        <f>(((('อ่าน ป.4 ฉ.1 ตอน2'!AG19))))</f>
        <v>0</v>
      </c>
      <c r="F20" s="45" t="str">
        <f t="shared" si="1"/>
        <v>ปรับปรุง</v>
      </c>
    </row>
    <row r="21" spans="1:6" ht="19.8" x14ac:dyDescent="0.25">
      <c r="A21" s="2">
        <v>13</v>
      </c>
      <c r="B21" s="24">
        <f>(((('อ่าน ป.4 ฉ.1 ตอน1'!B21))))</f>
        <v>0</v>
      </c>
      <c r="C21" s="33">
        <f>(((('อ่าน ป.4 ฉ.1 ตอน1'!M21))))</f>
        <v>0</v>
      </c>
      <c r="D21" s="45" t="str">
        <f t="shared" si="0"/>
        <v>ปรับปรุง</v>
      </c>
      <c r="E21" s="33">
        <f>(((('อ่าน ป.4 ฉ.1 ตอน2'!AG20))))</f>
        <v>0</v>
      </c>
      <c r="F21" s="45" t="str">
        <f t="shared" si="1"/>
        <v>ปรับปรุง</v>
      </c>
    </row>
    <row r="22" spans="1:6" ht="19.8" x14ac:dyDescent="0.25">
      <c r="A22" s="2">
        <v>14</v>
      </c>
      <c r="B22" s="24">
        <f>(((('อ่าน ป.4 ฉ.1 ตอน1'!B22))))</f>
        <v>0</v>
      </c>
      <c r="C22" s="33">
        <f>(((('อ่าน ป.4 ฉ.1 ตอน1'!M22))))</f>
        <v>0</v>
      </c>
      <c r="D22" s="45" t="str">
        <f t="shared" si="0"/>
        <v>ปรับปรุง</v>
      </c>
      <c r="E22" s="33">
        <f>(((('อ่าน ป.4 ฉ.1 ตอน2'!AG21))))</f>
        <v>0</v>
      </c>
      <c r="F22" s="45" t="str">
        <f t="shared" si="1"/>
        <v>ปรับปรุง</v>
      </c>
    </row>
    <row r="23" spans="1:6" ht="19.8" x14ac:dyDescent="0.25">
      <c r="A23" s="2">
        <v>15</v>
      </c>
      <c r="B23" s="24">
        <f>(((('อ่าน ป.4 ฉ.1 ตอน1'!B23))))</f>
        <v>0</v>
      </c>
      <c r="C23" s="33">
        <f>(((('อ่าน ป.4 ฉ.1 ตอน1'!M23))))</f>
        <v>0</v>
      </c>
      <c r="D23" s="45" t="str">
        <f t="shared" si="0"/>
        <v>ปรับปรุง</v>
      </c>
      <c r="E23" s="33">
        <f>(((('อ่าน ป.4 ฉ.1 ตอน2'!AG22))))</f>
        <v>0</v>
      </c>
      <c r="F23" s="45" t="str">
        <f t="shared" si="1"/>
        <v>ปรับปรุง</v>
      </c>
    </row>
    <row r="24" spans="1:6" ht="19.8" x14ac:dyDescent="0.25">
      <c r="A24" s="2">
        <v>16</v>
      </c>
      <c r="B24" s="24">
        <f>(((('อ่าน ป.4 ฉ.1 ตอน1'!B24))))</f>
        <v>0</v>
      </c>
      <c r="C24" s="33">
        <f>(((('อ่าน ป.4 ฉ.1 ตอน1'!M24))))</f>
        <v>0</v>
      </c>
      <c r="D24" s="45" t="str">
        <f t="shared" si="0"/>
        <v>ปรับปรุง</v>
      </c>
      <c r="E24" s="33">
        <f>(((('อ่าน ป.4 ฉ.1 ตอน2'!AG23))))</f>
        <v>0</v>
      </c>
      <c r="F24" s="45" t="str">
        <f t="shared" si="1"/>
        <v>ปรับปรุง</v>
      </c>
    </row>
    <row r="25" spans="1:6" ht="19.8" x14ac:dyDescent="0.25">
      <c r="A25" s="2">
        <v>17</v>
      </c>
      <c r="B25" s="24">
        <f>(((('อ่าน ป.4 ฉ.1 ตอน1'!B25))))</f>
        <v>0</v>
      </c>
      <c r="C25" s="33">
        <f>(((('อ่าน ป.4 ฉ.1 ตอน1'!M25))))</f>
        <v>0</v>
      </c>
      <c r="D25" s="45" t="str">
        <f t="shared" si="0"/>
        <v>ปรับปรุง</v>
      </c>
      <c r="E25" s="33">
        <f>(((('อ่าน ป.4 ฉ.1 ตอน2'!AG24))))</f>
        <v>0</v>
      </c>
      <c r="F25" s="45" t="str">
        <f t="shared" si="1"/>
        <v>ปรับปรุง</v>
      </c>
    </row>
    <row r="26" spans="1:6" ht="19.8" x14ac:dyDescent="0.25">
      <c r="A26" s="2">
        <v>18</v>
      </c>
      <c r="B26" s="24">
        <f>(((('อ่าน ป.4 ฉ.1 ตอน1'!B26))))</f>
        <v>0</v>
      </c>
      <c r="C26" s="33">
        <f>(((('อ่าน ป.4 ฉ.1 ตอน1'!M26))))</f>
        <v>0</v>
      </c>
      <c r="D26" s="45" t="str">
        <f t="shared" si="0"/>
        <v>ปรับปรุง</v>
      </c>
      <c r="E26" s="33">
        <f>(((('อ่าน ป.4 ฉ.1 ตอน2'!AG25))))</f>
        <v>0</v>
      </c>
      <c r="F26" s="45" t="str">
        <f t="shared" si="1"/>
        <v>ปรับปรุง</v>
      </c>
    </row>
    <row r="27" spans="1:6" ht="19.8" x14ac:dyDescent="0.25">
      <c r="A27" s="2">
        <v>19</v>
      </c>
      <c r="B27" s="24">
        <f>(((('อ่าน ป.4 ฉ.1 ตอน1'!B27))))</f>
        <v>0</v>
      </c>
      <c r="C27" s="33">
        <f>(((('อ่าน ป.4 ฉ.1 ตอน1'!M27))))</f>
        <v>0</v>
      </c>
      <c r="D27" s="45" t="str">
        <f t="shared" si="0"/>
        <v>ปรับปรุง</v>
      </c>
      <c r="E27" s="33">
        <f>(((('อ่าน ป.4 ฉ.1 ตอน2'!AG26))))</f>
        <v>0</v>
      </c>
      <c r="F27" s="45" t="str">
        <f t="shared" si="1"/>
        <v>ปรับปรุง</v>
      </c>
    </row>
    <row r="28" spans="1:6" ht="19.8" x14ac:dyDescent="0.25">
      <c r="A28" s="2">
        <v>20</v>
      </c>
      <c r="B28" s="24">
        <f>(((('อ่าน ป.4 ฉ.1 ตอน1'!B28))))</f>
        <v>0</v>
      </c>
      <c r="C28" s="33">
        <f>(((('อ่าน ป.4 ฉ.1 ตอน1'!M28))))</f>
        <v>0</v>
      </c>
      <c r="D28" s="45" t="str">
        <f t="shared" si="0"/>
        <v>ปรับปรุง</v>
      </c>
      <c r="E28" s="33">
        <f>(((('อ่าน ป.4 ฉ.1 ตอน2'!AG27))))</f>
        <v>0</v>
      </c>
      <c r="F28" s="45" t="str">
        <f t="shared" si="1"/>
        <v>ปรับปรุง</v>
      </c>
    </row>
    <row r="29" spans="1:6" ht="19.8" x14ac:dyDescent="0.25">
      <c r="A29" s="2">
        <v>21</v>
      </c>
      <c r="B29" s="24">
        <f>(((('อ่าน ป.4 ฉ.1 ตอน1'!B29))))</f>
        <v>0</v>
      </c>
      <c r="C29" s="33">
        <f>(((('อ่าน ป.4 ฉ.1 ตอน1'!M29))))</f>
        <v>0</v>
      </c>
      <c r="D29" s="45" t="str">
        <f t="shared" si="0"/>
        <v>ปรับปรุง</v>
      </c>
      <c r="E29" s="33">
        <f>(((('อ่าน ป.4 ฉ.1 ตอน2'!AG28))))</f>
        <v>0</v>
      </c>
      <c r="F29" s="45" t="str">
        <f t="shared" si="1"/>
        <v>ปรับปรุง</v>
      </c>
    </row>
    <row r="30" spans="1:6" ht="19.8" x14ac:dyDescent="0.25">
      <c r="A30" s="2">
        <v>22</v>
      </c>
      <c r="B30" s="24">
        <f>(((('อ่าน ป.4 ฉ.1 ตอน1'!B30))))</f>
        <v>0</v>
      </c>
      <c r="C30" s="33">
        <f>(((('อ่าน ป.4 ฉ.1 ตอน1'!M30))))</f>
        <v>0</v>
      </c>
      <c r="D30" s="45" t="str">
        <f t="shared" si="0"/>
        <v>ปรับปรุง</v>
      </c>
      <c r="E30" s="33">
        <f>(((('อ่าน ป.4 ฉ.1 ตอน2'!AG29))))</f>
        <v>0</v>
      </c>
      <c r="F30" s="45" t="str">
        <f t="shared" si="1"/>
        <v>ปรับปรุง</v>
      </c>
    </row>
    <row r="31" spans="1:6" ht="19.8" x14ac:dyDescent="0.25">
      <c r="A31" s="2">
        <v>23</v>
      </c>
      <c r="B31" s="24">
        <f>(((('อ่าน ป.4 ฉ.1 ตอน1'!B31))))</f>
        <v>0</v>
      </c>
      <c r="C31" s="33">
        <f>(((('อ่าน ป.4 ฉ.1 ตอน1'!M31))))</f>
        <v>0</v>
      </c>
      <c r="D31" s="45" t="str">
        <f t="shared" si="0"/>
        <v>ปรับปรุง</v>
      </c>
      <c r="E31" s="33">
        <f>(((('อ่าน ป.4 ฉ.1 ตอน2'!AG30))))</f>
        <v>0</v>
      </c>
      <c r="F31" s="45" t="str">
        <f t="shared" si="1"/>
        <v>ปรับปรุง</v>
      </c>
    </row>
    <row r="32" spans="1:6" ht="19.8" x14ac:dyDescent="0.25">
      <c r="A32" s="2">
        <v>24</v>
      </c>
      <c r="B32" s="24">
        <f>(((('อ่าน ป.4 ฉ.1 ตอน1'!B32))))</f>
        <v>0</v>
      </c>
      <c r="C32" s="33">
        <f>(((('อ่าน ป.4 ฉ.1 ตอน1'!M32))))</f>
        <v>0</v>
      </c>
      <c r="D32" s="45" t="str">
        <f t="shared" si="0"/>
        <v>ปรับปรุง</v>
      </c>
      <c r="E32" s="33">
        <f>(((('อ่าน ป.4 ฉ.1 ตอน2'!AG31))))</f>
        <v>0</v>
      </c>
      <c r="F32" s="45" t="str">
        <f t="shared" si="1"/>
        <v>ปรับปรุง</v>
      </c>
    </row>
    <row r="33" spans="1:6" ht="19.8" x14ac:dyDescent="0.25">
      <c r="A33" s="2">
        <v>25</v>
      </c>
      <c r="B33" s="24">
        <f>(((('อ่าน ป.4 ฉ.1 ตอน1'!B33))))</f>
        <v>0</v>
      </c>
      <c r="C33" s="33">
        <f>(((('อ่าน ป.4 ฉ.1 ตอน1'!M33))))</f>
        <v>0</v>
      </c>
      <c r="D33" s="45" t="str">
        <f t="shared" si="0"/>
        <v>ปรับปรุง</v>
      </c>
      <c r="E33" s="33">
        <f>(((('อ่าน ป.4 ฉ.1 ตอน2'!AG32))))</f>
        <v>0</v>
      </c>
      <c r="F33" s="45" t="str">
        <f t="shared" si="1"/>
        <v>ปรับปรุง</v>
      </c>
    </row>
    <row r="34" spans="1:6" ht="19.8" x14ac:dyDescent="0.25">
      <c r="A34" s="2">
        <v>26</v>
      </c>
      <c r="B34" s="24">
        <f>(((('อ่าน ป.4 ฉ.1 ตอน1'!B34))))</f>
        <v>0</v>
      </c>
      <c r="C34" s="33">
        <f>(((('อ่าน ป.4 ฉ.1 ตอน1'!M34))))</f>
        <v>0</v>
      </c>
      <c r="D34" s="45" t="str">
        <f t="shared" si="0"/>
        <v>ปรับปรุง</v>
      </c>
      <c r="E34" s="33">
        <f>(((('อ่าน ป.4 ฉ.1 ตอน2'!AG33))))</f>
        <v>0</v>
      </c>
      <c r="F34" s="45" t="str">
        <f t="shared" si="1"/>
        <v>ปรับปรุง</v>
      </c>
    </row>
    <row r="35" spans="1:6" ht="19.8" x14ac:dyDescent="0.25">
      <c r="A35" s="2">
        <v>27</v>
      </c>
      <c r="B35" s="24">
        <f>(((('อ่าน ป.4 ฉ.1 ตอน1'!B35))))</f>
        <v>0</v>
      </c>
      <c r="C35" s="33">
        <f>(((('อ่าน ป.4 ฉ.1 ตอน1'!M35))))</f>
        <v>0</v>
      </c>
      <c r="D35" s="45" t="str">
        <f t="shared" si="0"/>
        <v>ปรับปรุง</v>
      </c>
      <c r="E35" s="33">
        <f>(((('อ่าน ป.4 ฉ.1 ตอน2'!AG34))))</f>
        <v>0</v>
      </c>
      <c r="F35" s="45" t="str">
        <f t="shared" si="1"/>
        <v>ปรับปรุง</v>
      </c>
    </row>
    <row r="36" spans="1:6" ht="19.8" x14ac:dyDescent="0.25">
      <c r="A36" s="2">
        <v>28</v>
      </c>
      <c r="B36" s="24">
        <f>(((('อ่าน ป.4 ฉ.1 ตอน1'!B36))))</f>
        <v>0</v>
      </c>
      <c r="C36" s="33">
        <f>(((('อ่าน ป.4 ฉ.1 ตอน1'!M36))))</f>
        <v>0</v>
      </c>
      <c r="D36" s="45" t="str">
        <f t="shared" si="0"/>
        <v>ปรับปรุง</v>
      </c>
      <c r="E36" s="33">
        <f>(((('อ่าน ป.4 ฉ.1 ตอน2'!AG35))))</f>
        <v>0</v>
      </c>
      <c r="F36" s="45" t="str">
        <f t="shared" si="1"/>
        <v>ปรับปรุง</v>
      </c>
    </row>
    <row r="37" spans="1:6" ht="19.8" x14ac:dyDescent="0.25">
      <c r="A37" s="2">
        <v>29</v>
      </c>
      <c r="B37" s="24">
        <f>(((('อ่าน ป.4 ฉ.1 ตอน1'!B37))))</f>
        <v>0</v>
      </c>
      <c r="C37" s="33">
        <f>(((('อ่าน ป.4 ฉ.1 ตอน1'!M37))))</f>
        <v>0</v>
      </c>
      <c r="D37" s="45" t="str">
        <f t="shared" si="0"/>
        <v>ปรับปรุง</v>
      </c>
      <c r="E37" s="33">
        <f>(((('อ่าน ป.4 ฉ.1 ตอน2'!AG36))))</f>
        <v>0</v>
      </c>
      <c r="F37" s="45" t="str">
        <f t="shared" si="1"/>
        <v>ปรับปรุง</v>
      </c>
    </row>
    <row r="38" spans="1:6" ht="19.8" x14ac:dyDescent="0.25">
      <c r="A38" s="2">
        <v>30</v>
      </c>
      <c r="B38" s="24">
        <f>(((('อ่าน ป.4 ฉ.1 ตอน1'!B38))))</f>
        <v>0</v>
      </c>
      <c r="C38" s="33">
        <f>(((('อ่าน ป.4 ฉ.1 ตอน1'!M38))))</f>
        <v>0</v>
      </c>
      <c r="D38" s="45" t="str">
        <f t="shared" si="0"/>
        <v>ปรับปรุง</v>
      </c>
      <c r="E38" s="33">
        <f>(((('อ่าน ป.4 ฉ.1 ตอน2'!AG37))))</f>
        <v>0</v>
      </c>
      <c r="F38" s="45" t="str">
        <f t="shared" si="1"/>
        <v>ปรับปรุง</v>
      </c>
    </row>
    <row r="39" spans="1:6" ht="19.8" x14ac:dyDescent="0.25">
      <c r="A39" s="2">
        <v>31</v>
      </c>
      <c r="B39" s="24">
        <f>(((('อ่าน ป.4 ฉ.1 ตอน1'!B39))))</f>
        <v>0</v>
      </c>
      <c r="C39" s="33">
        <f>(((('อ่าน ป.4 ฉ.1 ตอน1'!M39))))</f>
        <v>0</v>
      </c>
      <c r="D39" s="45" t="str">
        <f t="shared" si="0"/>
        <v>ปรับปรุง</v>
      </c>
      <c r="E39" s="33">
        <f>(((('อ่าน ป.4 ฉ.1 ตอน2'!AG38))))</f>
        <v>0</v>
      </c>
      <c r="F39" s="45" t="str">
        <f t="shared" si="1"/>
        <v>ปรับปรุง</v>
      </c>
    </row>
    <row r="40" spans="1:6" ht="19.8" x14ac:dyDescent="0.25">
      <c r="A40" s="2">
        <v>32</v>
      </c>
      <c r="B40" s="24">
        <f>(((('อ่าน ป.4 ฉ.1 ตอน1'!B40))))</f>
        <v>0</v>
      </c>
      <c r="C40" s="33">
        <f>(((('อ่าน ป.4 ฉ.1 ตอน1'!M40))))</f>
        <v>0</v>
      </c>
      <c r="D40" s="45" t="str">
        <f t="shared" si="0"/>
        <v>ปรับปรุง</v>
      </c>
      <c r="E40" s="33">
        <f>(((('อ่าน ป.4 ฉ.1 ตอน2'!AG39))))</f>
        <v>0</v>
      </c>
      <c r="F40" s="45" t="str">
        <f t="shared" si="1"/>
        <v>ปรับปรุง</v>
      </c>
    </row>
    <row r="41" spans="1:6" ht="19.8" x14ac:dyDescent="0.25">
      <c r="A41" s="2">
        <v>33</v>
      </c>
      <c r="B41" s="24">
        <f>(((('อ่าน ป.4 ฉ.1 ตอน1'!B41))))</f>
        <v>0</v>
      </c>
      <c r="C41" s="33">
        <f>(((('อ่าน ป.4 ฉ.1 ตอน1'!M41))))</f>
        <v>0</v>
      </c>
      <c r="D41" s="45" t="str">
        <f t="shared" si="0"/>
        <v>ปรับปรุง</v>
      </c>
      <c r="E41" s="33">
        <f>(((('อ่าน ป.4 ฉ.1 ตอน2'!AG40))))</f>
        <v>0</v>
      </c>
      <c r="F41" s="45" t="str">
        <f t="shared" si="1"/>
        <v>ปรับปรุง</v>
      </c>
    </row>
    <row r="42" spans="1:6" ht="19.8" x14ac:dyDescent="0.25">
      <c r="A42" s="2">
        <v>34</v>
      </c>
      <c r="B42" s="24">
        <f>(((('อ่าน ป.4 ฉ.1 ตอน1'!B42))))</f>
        <v>0</v>
      </c>
      <c r="C42" s="33">
        <f>(((('อ่าน ป.4 ฉ.1 ตอน1'!M42))))</f>
        <v>0</v>
      </c>
      <c r="D42" s="45" t="str">
        <f t="shared" si="0"/>
        <v>ปรับปรุง</v>
      </c>
      <c r="E42" s="33">
        <f>(((('อ่าน ป.4 ฉ.1 ตอน2'!AG41))))</f>
        <v>0</v>
      </c>
      <c r="F42" s="45" t="str">
        <f t="shared" si="1"/>
        <v>ปรับปรุง</v>
      </c>
    </row>
    <row r="43" spans="1:6" ht="19.8" x14ac:dyDescent="0.25">
      <c r="A43" s="2">
        <v>35</v>
      </c>
      <c r="B43" s="24">
        <f>(((('อ่าน ป.4 ฉ.1 ตอน1'!B43))))</f>
        <v>0</v>
      </c>
      <c r="C43" s="33">
        <f>(((('อ่าน ป.4 ฉ.1 ตอน1'!M43))))</f>
        <v>0</v>
      </c>
      <c r="D43" s="45" t="str">
        <f t="shared" si="0"/>
        <v>ปรับปรุง</v>
      </c>
      <c r="E43" s="33">
        <f>(((('อ่าน ป.4 ฉ.1 ตอน2'!AG42))))</f>
        <v>0</v>
      </c>
      <c r="F43" s="45" t="str">
        <f t="shared" si="1"/>
        <v>ปรับปรุง</v>
      </c>
    </row>
    <row r="44" spans="1:6" ht="19.8" x14ac:dyDescent="0.25">
      <c r="A44" s="2">
        <v>36</v>
      </c>
      <c r="B44" s="24">
        <f>(((('อ่าน ป.4 ฉ.1 ตอน1'!B44))))</f>
        <v>0</v>
      </c>
      <c r="C44" s="33">
        <f>(((('อ่าน ป.4 ฉ.1 ตอน1'!M44))))</f>
        <v>0</v>
      </c>
      <c r="D44" s="45" t="str">
        <f t="shared" si="0"/>
        <v>ปรับปรุง</v>
      </c>
      <c r="E44" s="33">
        <f>(((('อ่าน ป.4 ฉ.1 ตอน2'!AG43))))</f>
        <v>0</v>
      </c>
      <c r="F44" s="45" t="str">
        <f t="shared" si="1"/>
        <v>ปรับปรุง</v>
      </c>
    </row>
    <row r="45" spans="1:6" ht="19.8" x14ac:dyDescent="0.25">
      <c r="A45" s="2">
        <v>37</v>
      </c>
      <c r="B45" s="24">
        <f>(((('อ่าน ป.4 ฉ.1 ตอน1'!B45))))</f>
        <v>0</v>
      </c>
      <c r="C45" s="33">
        <f>(((('อ่าน ป.4 ฉ.1 ตอน1'!M45))))</f>
        <v>0</v>
      </c>
      <c r="D45" s="45" t="str">
        <f t="shared" si="0"/>
        <v>ปรับปรุง</v>
      </c>
      <c r="E45" s="33">
        <f>(((('อ่าน ป.4 ฉ.1 ตอน2'!AG44))))</f>
        <v>0</v>
      </c>
      <c r="F45" s="45" t="str">
        <f t="shared" si="1"/>
        <v>ปรับปรุง</v>
      </c>
    </row>
    <row r="46" spans="1:6" ht="19.8" x14ac:dyDescent="0.25">
      <c r="A46" s="2">
        <v>38</v>
      </c>
      <c r="B46" s="24">
        <f>(((('อ่าน ป.4 ฉ.1 ตอน1'!B46))))</f>
        <v>0</v>
      </c>
      <c r="C46" s="33">
        <f>(((('อ่าน ป.4 ฉ.1 ตอน1'!M46))))</f>
        <v>0</v>
      </c>
      <c r="D46" s="45" t="str">
        <f t="shared" si="0"/>
        <v>ปรับปรุง</v>
      </c>
      <c r="E46" s="33">
        <f>(((('อ่าน ป.4 ฉ.1 ตอน2'!AG45))))</f>
        <v>0</v>
      </c>
      <c r="F46" s="45" t="str">
        <f t="shared" si="1"/>
        <v>ปรับปรุง</v>
      </c>
    </row>
    <row r="47" spans="1:6" ht="19.8" x14ac:dyDescent="0.25">
      <c r="A47" s="2">
        <v>39</v>
      </c>
      <c r="B47" s="24">
        <f>(((('อ่าน ป.4 ฉ.1 ตอน1'!B47))))</f>
        <v>0</v>
      </c>
      <c r="C47" s="33">
        <f>(((('อ่าน ป.4 ฉ.1 ตอน1'!M47))))</f>
        <v>0</v>
      </c>
      <c r="D47" s="45" t="str">
        <f t="shared" si="0"/>
        <v>ปรับปรุง</v>
      </c>
      <c r="E47" s="33">
        <f>(((('อ่าน ป.4 ฉ.1 ตอน2'!AG46))))</f>
        <v>0</v>
      </c>
      <c r="F47" s="45" t="str">
        <f t="shared" si="1"/>
        <v>ปรับปรุง</v>
      </c>
    </row>
    <row r="48" spans="1:6" ht="19.8" x14ac:dyDescent="0.25">
      <c r="A48" s="2">
        <v>40</v>
      </c>
      <c r="B48" s="24">
        <f>(((('อ่าน ป.4 ฉ.1 ตอน1'!B48))))</f>
        <v>0</v>
      </c>
      <c r="C48" s="33">
        <f>(((('อ่าน ป.4 ฉ.1 ตอน1'!M48))))</f>
        <v>0</v>
      </c>
      <c r="D48" s="45" t="str">
        <f t="shared" si="0"/>
        <v>ปรับปรุง</v>
      </c>
      <c r="E48" s="33">
        <f>(((('อ่าน ป.4 ฉ.1 ตอน2'!AG47))))</f>
        <v>0</v>
      </c>
      <c r="F48" s="45" t="str">
        <f t="shared" si="1"/>
        <v>ปรับปรุง</v>
      </c>
    </row>
    <row r="49" spans="1:6" ht="19.8" x14ac:dyDescent="0.25">
      <c r="A49" s="2">
        <v>41</v>
      </c>
      <c r="B49" s="24">
        <f>(((('อ่าน ป.4 ฉ.1 ตอน1'!B49))))</f>
        <v>0</v>
      </c>
      <c r="C49" s="33">
        <f>(((('อ่าน ป.4 ฉ.1 ตอน1'!M49))))</f>
        <v>0</v>
      </c>
      <c r="D49" s="45" t="str">
        <f t="shared" si="0"/>
        <v>ปรับปรุง</v>
      </c>
      <c r="E49" s="33">
        <f>(((('อ่าน ป.4 ฉ.1 ตอน2'!AG48))))</f>
        <v>0</v>
      </c>
      <c r="F49" s="45" t="str">
        <f t="shared" si="1"/>
        <v>ปรับปรุง</v>
      </c>
    </row>
    <row r="50" spans="1:6" ht="19.8" x14ac:dyDescent="0.25">
      <c r="A50" s="2">
        <v>42</v>
      </c>
      <c r="B50" s="24">
        <f>(((('อ่าน ป.4 ฉ.1 ตอน1'!B50))))</f>
        <v>0</v>
      </c>
      <c r="C50" s="33">
        <f>(((('อ่าน ป.4 ฉ.1 ตอน1'!M50))))</f>
        <v>0</v>
      </c>
      <c r="D50" s="45" t="str">
        <f t="shared" si="0"/>
        <v>ปรับปรุง</v>
      </c>
      <c r="E50" s="33">
        <f>(((('อ่าน ป.4 ฉ.1 ตอน2'!AG49))))</f>
        <v>0</v>
      </c>
      <c r="F50" s="45" t="str">
        <f t="shared" si="1"/>
        <v>ปรับปรุง</v>
      </c>
    </row>
    <row r="51" spans="1:6" ht="19.8" x14ac:dyDescent="0.25">
      <c r="A51" s="2">
        <v>43</v>
      </c>
      <c r="B51" s="24">
        <f>(((('อ่าน ป.4 ฉ.1 ตอน1'!B51))))</f>
        <v>0</v>
      </c>
      <c r="C51" s="33">
        <f>(((('อ่าน ป.4 ฉ.1 ตอน1'!M51))))</f>
        <v>0</v>
      </c>
      <c r="D51" s="45" t="str">
        <f t="shared" si="0"/>
        <v>ปรับปรุง</v>
      </c>
      <c r="E51" s="33">
        <f>(((('อ่าน ป.4 ฉ.1 ตอน2'!AG50))))</f>
        <v>0</v>
      </c>
      <c r="F51" s="45" t="str">
        <f t="shared" si="1"/>
        <v>ปรับปรุง</v>
      </c>
    </row>
    <row r="52" spans="1:6" ht="19.8" x14ac:dyDescent="0.25">
      <c r="A52" s="2">
        <v>44</v>
      </c>
      <c r="B52" s="24">
        <f>(((('อ่าน ป.4 ฉ.1 ตอน1'!B52))))</f>
        <v>0</v>
      </c>
      <c r="C52" s="33">
        <f>(((('อ่าน ป.4 ฉ.1 ตอน1'!M52))))</f>
        <v>0</v>
      </c>
      <c r="D52" s="45" t="str">
        <f t="shared" si="0"/>
        <v>ปรับปรุง</v>
      </c>
      <c r="E52" s="33">
        <f>(((('อ่าน ป.4 ฉ.1 ตอน2'!AG51))))</f>
        <v>0</v>
      </c>
      <c r="F52" s="45" t="str">
        <f t="shared" si="1"/>
        <v>ปรับปรุง</v>
      </c>
    </row>
    <row r="53" spans="1:6" ht="19.8" x14ac:dyDescent="0.25">
      <c r="A53" s="2">
        <v>45</v>
      </c>
      <c r="B53" s="24">
        <f>(((('อ่าน ป.4 ฉ.1 ตอน1'!B53))))</f>
        <v>0</v>
      </c>
      <c r="C53" s="33">
        <f>(((('อ่าน ป.4 ฉ.1 ตอน1'!M53))))</f>
        <v>0</v>
      </c>
      <c r="D53" s="45" t="str">
        <f t="shared" si="0"/>
        <v>ปรับปรุง</v>
      </c>
      <c r="E53" s="33">
        <f>(((('อ่าน ป.4 ฉ.1 ตอน2'!AG52))))</f>
        <v>0</v>
      </c>
      <c r="F53" s="45" t="str">
        <f t="shared" si="1"/>
        <v>ปรับปรุง</v>
      </c>
    </row>
    <row r="54" spans="1:6" s="1" customFormat="1" ht="23.4" x14ac:dyDescent="0.6">
      <c r="A54" s="9"/>
      <c r="B54" s="10" t="s">
        <v>5</v>
      </c>
      <c r="C54" s="13">
        <f>AVERAGE(C9:C53)</f>
        <v>0</v>
      </c>
      <c r="D54" s="45" t="str">
        <f t="shared" si="0"/>
        <v>ปรับปรุง</v>
      </c>
      <c r="E54" s="13">
        <f>AVERAGE(E9:E53)</f>
        <v>0</v>
      </c>
      <c r="F54" s="45" t="str">
        <f t="shared" si="1"/>
        <v>ปรับปรุง</v>
      </c>
    </row>
    <row r="55" spans="1:6" s="1" customFormat="1" ht="23.4" x14ac:dyDescent="0.6"/>
  </sheetData>
  <mergeCells count="8">
    <mergeCell ref="I6:J6"/>
    <mergeCell ref="K6:K8"/>
    <mergeCell ref="H6:H8"/>
    <mergeCell ref="A1:F1"/>
    <mergeCell ref="A2:F2"/>
    <mergeCell ref="A3:F3"/>
    <mergeCell ref="A6:A8"/>
    <mergeCell ref="B6:B8"/>
  </mergeCells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4" workbookViewId="0">
      <selection activeCell="E9" sqref="E9"/>
    </sheetView>
  </sheetViews>
  <sheetFormatPr defaultRowHeight="13.8" x14ac:dyDescent="0.25"/>
  <cols>
    <col min="1" max="1" width="5.3984375" customWidth="1"/>
    <col min="2" max="2" width="26" customWidth="1"/>
    <col min="3" max="6" width="13.59765625" customWidth="1"/>
    <col min="7" max="7" width="11.8984375" customWidth="1"/>
    <col min="8" max="8" width="13.69921875" customWidth="1"/>
    <col min="11" max="11" width="12.19921875" customWidth="1"/>
  </cols>
  <sheetData>
    <row r="1" spans="1:13" ht="23.4" x14ac:dyDescent="0.25">
      <c r="A1" s="66" t="s">
        <v>43</v>
      </c>
      <c r="B1" s="66"/>
      <c r="C1" s="66"/>
      <c r="D1" s="66"/>
      <c r="E1" s="66"/>
      <c r="F1" s="66"/>
      <c r="G1" s="66"/>
    </row>
    <row r="2" spans="1:13" ht="23.4" x14ac:dyDescent="0.25">
      <c r="A2" s="74" t="s">
        <v>49</v>
      </c>
      <c r="B2" s="74"/>
      <c r="C2" s="74"/>
      <c r="D2" s="74"/>
      <c r="E2" s="74"/>
      <c r="F2" s="74"/>
      <c r="G2" s="74"/>
    </row>
    <row r="3" spans="1:13" ht="23.4" x14ac:dyDescent="0.6">
      <c r="A3" s="75" t="s">
        <v>78</v>
      </c>
      <c r="B3" s="75"/>
      <c r="C3" s="75"/>
      <c r="D3" s="75"/>
      <c r="E3" s="75"/>
      <c r="F3" s="75"/>
      <c r="G3" s="75"/>
    </row>
    <row r="4" spans="1:13" s="1" customFormat="1" ht="23.4" x14ac:dyDescent="0.6">
      <c r="A4" s="53" t="s">
        <v>22</v>
      </c>
    </row>
    <row r="5" spans="1:13" s="1" customFormat="1" ht="23.4" x14ac:dyDescent="0.6">
      <c r="A5" s="1" t="str">
        <f>'อ่าน ป.4 ฉ.1 ตอน1'!A5</f>
        <v>โรงเรียน ............................................</v>
      </c>
    </row>
    <row r="6" spans="1:13" ht="24" thickBot="1" x14ac:dyDescent="0.65">
      <c r="A6" s="71" t="s">
        <v>2</v>
      </c>
      <c r="B6" s="71" t="s">
        <v>1</v>
      </c>
      <c r="C6" s="69" t="s">
        <v>4</v>
      </c>
      <c r="D6" s="70"/>
      <c r="E6" s="70"/>
      <c r="F6" s="70"/>
      <c r="G6" s="48" t="s">
        <v>3</v>
      </c>
      <c r="H6" s="29" t="s">
        <v>27</v>
      </c>
    </row>
    <row r="7" spans="1:13" ht="77.400000000000006" customHeight="1" thickBot="1" x14ac:dyDescent="0.3">
      <c r="A7" s="73"/>
      <c r="B7" s="73"/>
      <c r="C7" s="47" t="s">
        <v>50</v>
      </c>
      <c r="D7" s="27" t="s">
        <v>51</v>
      </c>
      <c r="E7" s="27" t="s">
        <v>58</v>
      </c>
      <c r="F7" s="27" t="s">
        <v>86</v>
      </c>
      <c r="G7" s="49" t="s">
        <v>53</v>
      </c>
      <c r="H7" s="46" t="s">
        <v>74</v>
      </c>
      <c r="K7" s="50" t="s">
        <v>11</v>
      </c>
      <c r="L7" s="32" t="s">
        <v>84</v>
      </c>
      <c r="M7" s="32" t="s">
        <v>9</v>
      </c>
    </row>
    <row r="8" spans="1:13" ht="24" thickBot="1" x14ac:dyDescent="0.65">
      <c r="A8" s="3">
        <v>1</v>
      </c>
      <c r="B8" s="17">
        <f>(((('อ่าน ป.4 ฉ.1 ตอน1'!B9))))</f>
        <v>0</v>
      </c>
      <c r="C8" s="14"/>
      <c r="D8" s="5"/>
      <c r="E8" s="5"/>
      <c r="F8" s="5"/>
      <c r="G8" s="12">
        <f t="shared" ref="G8:G52" si="0">SUM(C8:F8)</f>
        <v>0</v>
      </c>
      <c r="H8" s="9" t="str">
        <f>IF(G8&lt;4,"ปรับปรุง",IF(G8&lt;8,"พอใช้",IF(G8&lt;12,"ดี",IF(G8&gt;=12,"ดีมาก"))))</f>
        <v>ปรับปรุง</v>
      </c>
      <c r="K8" s="25" t="s">
        <v>23</v>
      </c>
      <c r="L8" s="26" t="s">
        <v>54</v>
      </c>
      <c r="M8" s="18" t="s">
        <v>14</v>
      </c>
    </row>
    <row r="9" spans="1:13" ht="24" thickBot="1" x14ac:dyDescent="0.65">
      <c r="A9" s="3">
        <v>2</v>
      </c>
      <c r="B9" s="17">
        <f>(((('อ่าน ป.4 ฉ.1 ตอน1'!B10))))</f>
        <v>0</v>
      </c>
      <c r="C9" s="4"/>
      <c r="D9" s="5"/>
      <c r="E9" s="5"/>
      <c r="F9" s="5"/>
      <c r="G9" s="12">
        <f t="shared" si="0"/>
        <v>0</v>
      </c>
      <c r="H9" s="9" t="str">
        <f t="shared" ref="H9:H53" si="1">IF(G9&lt;4,"ปรับปรุง",IF(G9&lt;8,"พอใช้",IF(G9&lt;12,"ดี",IF(G9&gt;=12,"ดีมาก"))))</f>
        <v>ปรับปรุง</v>
      </c>
      <c r="K9" s="25" t="s">
        <v>24</v>
      </c>
      <c r="L9" s="26" t="s">
        <v>55</v>
      </c>
      <c r="M9" s="18" t="s">
        <v>16</v>
      </c>
    </row>
    <row r="10" spans="1:13" ht="24" thickBot="1" x14ac:dyDescent="0.65">
      <c r="A10" s="3">
        <v>3</v>
      </c>
      <c r="B10" s="17">
        <f>(((('อ่าน ป.4 ฉ.1 ตอน1'!B11))))</f>
        <v>0</v>
      </c>
      <c r="C10" s="4"/>
      <c r="D10" s="5"/>
      <c r="E10" s="5"/>
      <c r="F10" s="5"/>
      <c r="G10" s="12">
        <f t="shared" si="0"/>
        <v>0</v>
      </c>
      <c r="H10" s="9" t="str">
        <f t="shared" si="1"/>
        <v>ปรับปรุง</v>
      </c>
      <c r="K10" s="25" t="s">
        <v>25</v>
      </c>
      <c r="L10" s="26" t="s">
        <v>56</v>
      </c>
      <c r="M10" s="18" t="s">
        <v>18</v>
      </c>
    </row>
    <row r="11" spans="1:13" ht="24" thickBot="1" x14ac:dyDescent="0.65">
      <c r="A11" s="3">
        <v>4</v>
      </c>
      <c r="B11" s="17">
        <f>(((('อ่าน ป.4 ฉ.1 ตอน1'!B12))))</f>
        <v>0</v>
      </c>
      <c r="C11" s="4"/>
      <c r="D11" s="5"/>
      <c r="E11" s="5"/>
      <c r="F11" s="5"/>
      <c r="G11" s="12">
        <f t="shared" si="0"/>
        <v>0</v>
      </c>
      <c r="H11" s="9" t="str">
        <f t="shared" si="1"/>
        <v>ปรับปรุง</v>
      </c>
      <c r="K11" s="25" t="s">
        <v>26</v>
      </c>
      <c r="L11" s="26" t="s">
        <v>57</v>
      </c>
      <c r="M11" s="18" t="s">
        <v>20</v>
      </c>
    </row>
    <row r="12" spans="1:13" ht="23.4" x14ac:dyDescent="0.6">
      <c r="A12" s="3">
        <v>5</v>
      </c>
      <c r="B12" s="17">
        <f>(((('อ่าน ป.4 ฉ.1 ตอน1'!B13))))</f>
        <v>0</v>
      </c>
      <c r="C12" s="4"/>
      <c r="D12" s="5"/>
      <c r="E12" s="5"/>
      <c r="F12" s="5"/>
      <c r="G12" s="12">
        <f t="shared" si="0"/>
        <v>0</v>
      </c>
      <c r="H12" s="9" t="str">
        <f t="shared" si="1"/>
        <v>ปรับปรุง</v>
      </c>
    </row>
    <row r="13" spans="1:13" ht="23.4" x14ac:dyDescent="0.6">
      <c r="A13" s="3">
        <v>6</v>
      </c>
      <c r="B13" s="17">
        <f>(((('อ่าน ป.4 ฉ.1 ตอน1'!B14))))</f>
        <v>0</v>
      </c>
      <c r="C13" s="4"/>
      <c r="D13" s="5"/>
      <c r="E13" s="5"/>
      <c r="F13" s="5"/>
      <c r="G13" s="12">
        <f t="shared" si="0"/>
        <v>0</v>
      </c>
      <c r="H13" s="9" t="str">
        <f t="shared" si="1"/>
        <v>ปรับปรุง</v>
      </c>
    </row>
    <row r="14" spans="1:13" ht="23.4" x14ac:dyDescent="0.6">
      <c r="A14" s="3">
        <v>7</v>
      </c>
      <c r="B14" s="17">
        <f>(((('อ่าน ป.4 ฉ.1 ตอน1'!B15))))</f>
        <v>0</v>
      </c>
      <c r="C14" s="4"/>
      <c r="D14" s="5"/>
      <c r="E14" s="5"/>
      <c r="F14" s="5"/>
      <c r="G14" s="12">
        <f t="shared" si="0"/>
        <v>0</v>
      </c>
      <c r="H14" s="9" t="str">
        <f t="shared" si="1"/>
        <v>ปรับปรุง</v>
      </c>
    </row>
    <row r="15" spans="1:13" ht="23.4" x14ac:dyDescent="0.6">
      <c r="A15" s="3">
        <v>8</v>
      </c>
      <c r="B15" s="17">
        <f>(((('อ่าน ป.4 ฉ.1 ตอน1'!B16))))</f>
        <v>0</v>
      </c>
      <c r="C15" s="4"/>
      <c r="D15" s="5"/>
      <c r="E15" s="5"/>
      <c r="F15" s="5"/>
      <c r="G15" s="12">
        <f t="shared" si="0"/>
        <v>0</v>
      </c>
      <c r="H15" s="9" t="str">
        <f t="shared" si="1"/>
        <v>ปรับปรุง</v>
      </c>
    </row>
    <row r="16" spans="1:13" ht="23.4" x14ac:dyDescent="0.6">
      <c r="A16" s="3">
        <v>9</v>
      </c>
      <c r="B16" s="17">
        <f>(((('อ่าน ป.4 ฉ.1 ตอน1'!B17))))</f>
        <v>0</v>
      </c>
      <c r="C16" s="4"/>
      <c r="D16" s="5"/>
      <c r="E16" s="5"/>
      <c r="F16" s="5"/>
      <c r="G16" s="12">
        <f t="shared" si="0"/>
        <v>0</v>
      </c>
      <c r="H16" s="9" t="str">
        <f t="shared" si="1"/>
        <v>ปรับปรุง</v>
      </c>
    </row>
    <row r="17" spans="1:8" ht="23.4" x14ac:dyDescent="0.6">
      <c r="A17" s="3">
        <v>10</v>
      </c>
      <c r="B17" s="17">
        <f>(((('อ่าน ป.4 ฉ.1 ตอน1'!B18))))</f>
        <v>0</v>
      </c>
      <c r="C17" s="4"/>
      <c r="D17" s="5"/>
      <c r="E17" s="5"/>
      <c r="F17" s="5"/>
      <c r="G17" s="12">
        <f t="shared" si="0"/>
        <v>0</v>
      </c>
      <c r="H17" s="9" t="str">
        <f t="shared" si="1"/>
        <v>ปรับปรุง</v>
      </c>
    </row>
    <row r="18" spans="1:8" ht="23.4" x14ac:dyDescent="0.6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12">
        <f t="shared" si="0"/>
        <v>0</v>
      </c>
      <c r="H18" s="9" t="str">
        <f t="shared" si="1"/>
        <v>ปรับปรุง</v>
      </c>
    </row>
    <row r="19" spans="1:8" ht="23.4" x14ac:dyDescent="0.6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12">
        <f t="shared" si="0"/>
        <v>0</v>
      </c>
      <c r="H19" s="9" t="str">
        <f t="shared" si="1"/>
        <v>ปรับปรุง</v>
      </c>
    </row>
    <row r="20" spans="1:8" ht="23.4" x14ac:dyDescent="0.6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12">
        <f t="shared" si="0"/>
        <v>0</v>
      </c>
      <c r="H20" s="9" t="str">
        <f t="shared" si="1"/>
        <v>ปรับปรุง</v>
      </c>
    </row>
    <row r="21" spans="1:8" ht="23.4" x14ac:dyDescent="0.6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12">
        <f t="shared" si="0"/>
        <v>0</v>
      </c>
      <c r="H21" s="9" t="str">
        <f t="shared" si="1"/>
        <v>ปรับปรุง</v>
      </c>
    </row>
    <row r="22" spans="1:8" ht="23.4" x14ac:dyDescent="0.6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12">
        <f t="shared" si="0"/>
        <v>0</v>
      </c>
      <c r="H22" s="9" t="str">
        <f t="shared" si="1"/>
        <v>ปรับปรุง</v>
      </c>
    </row>
    <row r="23" spans="1:8" ht="23.4" x14ac:dyDescent="0.6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12">
        <f t="shared" si="0"/>
        <v>0</v>
      </c>
      <c r="H23" s="9" t="str">
        <f t="shared" si="1"/>
        <v>ปรับปรุง</v>
      </c>
    </row>
    <row r="24" spans="1:8" ht="23.4" x14ac:dyDescent="0.6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12">
        <f t="shared" si="0"/>
        <v>0</v>
      </c>
      <c r="H24" s="9" t="str">
        <f t="shared" si="1"/>
        <v>ปรับปรุง</v>
      </c>
    </row>
    <row r="25" spans="1:8" ht="23.4" x14ac:dyDescent="0.6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12">
        <f t="shared" si="0"/>
        <v>0</v>
      </c>
      <c r="H25" s="9" t="str">
        <f t="shared" si="1"/>
        <v>ปรับปรุง</v>
      </c>
    </row>
    <row r="26" spans="1:8" ht="23.4" x14ac:dyDescent="0.6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12">
        <f t="shared" si="0"/>
        <v>0</v>
      </c>
      <c r="H26" s="9" t="str">
        <f t="shared" si="1"/>
        <v>ปรับปรุง</v>
      </c>
    </row>
    <row r="27" spans="1:8" ht="23.4" x14ac:dyDescent="0.6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12">
        <f t="shared" si="0"/>
        <v>0</v>
      </c>
      <c r="H27" s="9" t="str">
        <f t="shared" si="1"/>
        <v>ปรับปรุง</v>
      </c>
    </row>
    <row r="28" spans="1:8" ht="23.4" x14ac:dyDescent="0.6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12">
        <f t="shared" si="0"/>
        <v>0</v>
      </c>
      <c r="H28" s="9" t="str">
        <f t="shared" si="1"/>
        <v>ปรับปรุง</v>
      </c>
    </row>
    <row r="29" spans="1:8" ht="23.4" x14ac:dyDescent="0.6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12">
        <f t="shared" si="0"/>
        <v>0</v>
      </c>
      <c r="H29" s="9" t="str">
        <f t="shared" si="1"/>
        <v>ปรับปรุง</v>
      </c>
    </row>
    <row r="30" spans="1:8" ht="23.4" x14ac:dyDescent="0.6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12">
        <f t="shared" si="0"/>
        <v>0</v>
      </c>
      <c r="H30" s="9" t="str">
        <f t="shared" si="1"/>
        <v>ปรับปรุง</v>
      </c>
    </row>
    <row r="31" spans="1:8" ht="23.4" x14ac:dyDescent="0.6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12">
        <f t="shared" si="0"/>
        <v>0</v>
      </c>
      <c r="H31" s="9" t="str">
        <f t="shared" si="1"/>
        <v>ปรับปรุง</v>
      </c>
    </row>
    <row r="32" spans="1:8" ht="23.4" x14ac:dyDescent="0.6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12">
        <f t="shared" si="0"/>
        <v>0</v>
      </c>
      <c r="H32" s="9" t="str">
        <f t="shared" si="1"/>
        <v>ปรับปรุง</v>
      </c>
    </row>
    <row r="33" spans="1:8" ht="23.4" x14ac:dyDescent="0.6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12">
        <f t="shared" si="0"/>
        <v>0</v>
      </c>
      <c r="H33" s="9" t="str">
        <f t="shared" si="1"/>
        <v>ปรับปรุง</v>
      </c>
    </row>
    <row r="34" spans="1:8" ht="23.4" x14ac:dyDescent="0.6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12">
        <f t="shared" si="0"/>
        <v>0</v>
      </c>
      <c r="H34" s="9" t="str">
        <f t="shared" si="1"/>
        <v>ปรับปรุง</v>
      </c>
    </row>
    <row r="35" spans="1:8" ht="23.4" x14ac:dyDescent="0.6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12">
        <f t="shared" si="0"/>
        <v>0</v>
      </c>
      <c r="H35" s="9" t="str">
        <f t="shared" si="1"/>
        <v>ปรับปรุง</v>
      </c>
    </row>
    <row r="36" spans="1:8" ht="23.4" x14ac:dyDescent="0.6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12">
        <f t="shared" si="0"/>
        <v>0</v>
      </c>
      <c r="H36" s="9" t="str">
        <f t="shared" si="1"/>
        <v>ปรับปรุง</v>
      </c>
    </row>
    <row r="37" spans="1:8" ht="23.4" x14ac:dyDescent="0.6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12">
        <f t="shared" si="0"/>
        <v>0</v>
      </c>
      <c r="H37" s="9" t="str">
        <f t="shared" si="1"/>
        <v>ปรับปรุง</v>
      </c>
    </row>
    <row r="38" spans="1:8" ht="23.4" x14ac:dyDescent="0.6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12">
        <f t="shared" si="0"/>
        <v>0</v>
      </c>
      <c r="H38" s="9" t="str">
        <f t="shared" si="1"/>
        <v>ปรับปรุง</v>
      </c>
    </row>
    <row r="39" spans="1:8" ht="23.4" x14ac:dyDescent="0.6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12">
        <f t="shared" si="0"/>
        <v>0</v>
      </c>
      <c r="H39" s="9" t="str">
        <f t="shared" si="1"/>
        <v>ปรับปรุง</v>
      </c>
    </row>
    <row r="40" spans="1:8" ht="23.4" x14ac:dyDescent="0.6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12">
        <f t="shared" si="0"/>
        <v>0</v>
      </c>
      <c r="H40" s="9" t="str">
        <f t="shared" si="1"/>
        <v>ปรับปรุง</v>
      </c>
    </row>
    <row r="41" spans="1:8" ht="23.4" x14ac:dyDescent="0.6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12">
        <f t="shared" si="0"/>
        <v>0</v>
      </c>
      <c r="H41" s="9" t="str">
        <f t="shared" si="1"/>
        <v>ปรับปรุง</v>
      </c>
    </row>
    <row r="42" spans="1:8" ht="23.4" x14ac:dyDescent="0.6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12">
        <f t="shared" si="0"/>
        <v>0</v>
      </c>
      <c r="H42" s="9" t="str">
        <f t="shared" si="1"/>
        <v>ปรับปรุง</v>
      </c>
    </row>
    <row r="43" spans="1:8" ht="23.4" x14ac:dyDescent="0.6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12">
        <f t="shared" si="0"/>
        <v>0</v>
      </c>
      <c r="H43" s="9" t="str">
        <f t="shared" si="1"/>
        <v>ปรับปรุง</v>
      </c>
    </row>
    <row r="44" spans="1:8" ht="23.4" x14ac:dyDescent="0.6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12">
        <f t="shared" si="0"/>
        <v>0</v>
      </c>
      <c r="H44" s="9" t="str">
        <f t="shared" si="1"/>
        <v>ปรับปรุง</v>
      </c>
    </row>
    <row r="45" spans="1:8" ht="23.4" x14ac:dyDescent="0.6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12">
        <f t="shared" si="0"/>
        <v>0</v>
      </c>
      <c r="H45" s="9" t="str">
        <f t="shared" si="1"/>
        <v>ปรับปรุง</v>
      </c>
    </row>
    <row r="46" spans="1:8" ht="23.4" x14ac:dyDescent="0.6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12">
        <f t="shared" si="0"/>
        <v>0</v>
      </c>
      <c r="H46" s="9" t="str">
        <f t="shared" si="1"/>
        <v>ปรับปรุง</v>
      </c>
    </row>
    <row r="47" spans="1:8" ht="23.4" x14ac:dyDescent="0.6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12">
        <f t="shared" si="0"/>
        <v>0</v>
      </c>
      <c r="H47" s="9" t="str">
        <f t="shared" si="1"/>
        <v>ปรับปรุง</v>
      </c>
    </row>
    <row r="48" spans="1:8" ht="23.4" x14ac:dyDescent="0.6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12">
        <f t="shared" si="0"/>
        <v>0</v>
      </c>
      <c r="H48" s="9" t="str">
        <f t="shared" si="1"/>
        <v>ปรับปรุง</v>
      </c>
    </row>
    <row r="49" spans="1:8" ht="23.4" x14ac:dyDescent="0.6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12">
        <f t="shared" si="0"/>
        <v>0</v>
      </c>
      <c r="H49" s="9" t="str">
        <f t="shared" si="1"/>
        <v>ปรับปรุง</v>
      </c>
    </row>
    <row r="50" spans="1:8" ht="23.4" x14ac:dyDescent="0.6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12">
        <f t="shared" si="0"/>
        <v>0</v>
      </c>
      <c r="H50" s="9" t="str">
        <f t="shared" si="1"/>
        <v>ปรับปรุง</v>
      </c>
    </row>
    <row r="51" spans="1:8" ht="23.4" x14ac:dyDescent="0.6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12">
        <f t="shared" si="0"/>
        <v>0</v>
      </c>
      <c r="H51" s="9" t="str">
        <f t="shared" si="1"/>
        <v>ปรับปรุง</v>
      </c>
    </row>
    <row r="52" spans="1:8" ht="23.4" x14ac:dyDescent="0.6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12">
        <f t="shared" si="0"/>
        <v>0</v>
      </c>
      <c r="H52" s="9" t="str">
        <f t="shared" si="1"/>
        <v>ปรับปรุง</v>
      </c>
    </row>
    <row r="53" spans="1:8" s="1" customFormat="1" ht="23.4" x14ac:dyDescent="0.6">
      <c r="A53" s="9"/>
      <c r="B53" s="10" t="s">
        <v>5</v>
      </c>
      <c r="C53" s="54"/>
      <c r="D53" s="54"/>
      <c r="E53" s="54"/>
      <c r="F53" s="54"/>
      <c r="G53" s="11">
        <f>AVERAGE(G8:G52)</f>
        <v>0</v>
      </c>
      <c r="H53" s="9" t="str">
        <f t="shared" si="1"/>
        <v>ปรับปรุง</v>
      </c>
    </row>
  </sheetData>
  <mergeCells count="6">
    <mergeCell ref="A1:G1"/>
    <mergeCell ref="A2:G2"/>
    <mergeCell ref="A3:G3"/>
    <mergeCell ref="A6:A7"/>
    <mergeCell ref="B6:B7"/>
    <mergeCell ref="C6:F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D4" workbookViewId="0">
      <selection activeCell="M8" sqref="M8"/>
    </sheetView>
  </sheetViews>
  <sheetFormatPr defaultRowHeight="13.8" x14ac:dyDescent="0.25"/>
  <cols>
    <col min="1" max="1" width="5.3984375" customWidth="1"/>
    <col min="2" max="2" width="26" customWidth="1"/>
    <col min="3" max="7" width="13.59765625" customWidth="1"/>
    <col min="8" max="8" width="11.8984375" customWidth="1"/>
    <col min="9" max="9" width="13.69921875" customWidth="1"/>
    <col min="12" max="12" width="12.19921875" customWidth="1"/>
  </cols>
  <sheetData>
    <row r="1" spans="1:14" ht="23.4" x14ac:dyDescent="0.25">
      <c r="A1" s="66" t="s">
        <v>43</v>
      </c>
      <c r="B1" s="66"/>
      <c r="C1" s="66"/>
      <c r="D1" s="66"/>
      <c r="E1" s="66"/>
      <c r="F1" s="66"/>
      <c r="G1" s="66"/>
      <c r="H1" s="66"/>
    </row>
    <row r="2" spans="1:14" ht="23.4" x14ac:dyDescent="0.25">
      <c r="A2" s="74" t="s">
        <v>48</v>
      </c>
      <c r="B2" s="74"/>
      <c r="C2" s="74"/>
      <c r="D2" s="74"/>
      <c r="E2" s="74"/>
      <c r="F2" s="74"/>
      <c r="G2" s="74"/>
      <c r="H2" s="74"/>
    </row>
    <row r="3" spans="1:14" ht="23.4" x14ac:dyDescent="0.6">
      <c r="A3" s="75" t="s">
        <v>78</v>
      </c>
      <c r="B3" s="75"/>
      <c r="C3" s="75"/>
      <c r="D3" s="75"/>
      <c r="E3" s="75"/>
      <c r="F3" s="75"/>
      <c r="G3" s="75"/>
      <c r="H3" s="75"/>
    </row>
    <row r="4" spans="1:14" s="1" customFormat="1" ht="23.4" x14ac:dyDescent="0.6">
      <c r="A4" s="7" t="s">
        <v>22</v>
      </c>
    </row>
    <row r="5" spans="1:14" s="1" customFormat="1" ht="23.4" x14ac:dyDescent="0.6">
      <c r="A5" s="1" t="str">
        <f>'อ่าน ป.4 ฉ.1 ตอน1'!A5</f>
        <v>โรงเรียน ............................................</v>
      </c>
    </row>
    <row r="6" spans="1:14" ht="24" thickBot="1" x14ac:dyDescent="0.65">
      <c r="A6" s="71" t="s">
        <v>2</v>
      </c>
      <c r="B6" s="71" t="s">
        <v>1</v>
      </c>
      <c r="C6" s="69" t="s">
        <v>4</v>
      </c>
      <c r="D6" s="70"/>
      <c r="E6" s="70"/>
      <c r="F6" s="70"/>
      <c r="G6" s="70"/>
      <c r="H6" s="48" t="s">
        <v>3</v>
      </c>
      <c r="I6" s="29" t="s">
        <v>27</v>
      </c>
    </row>
    <row r="7" spans="1:14" ht="81.599999999999994" customHeight="1" thickBot="1" x14ac:dyDescent="0.3">
      <c r="A7" s="73"/>
      <c r="B7" s="73"/>
      <c r="C7" s="47" t="s">
        <v>59</v>
      </c>
      <c r="D7" s="27" t="s">
        <v>21</v>
      </c>
      <c r="E7" s="27" t="s">
        <v>85</v>
      </c>
      <c r="F7" s="27" t="s">
        <v>52</v>
      </c>
      <c r="G7" s="27" t="s">
        <v>60</v>
      </c>
      <c r="H7" s="49" t="s">
        <v>53</v>
      </c>
      <c r="I7" s="46" t="s">
        <v>44</v>
      </c>
      <c r="L7" s="50" t="s">
        <v>11</v>
      </c>
      <c r="M7" s="32" t="s">
        <v>84</v>
      </c>
      <c r="N7" s="32" t="s">
        <v>9</v>
      </c>
    </row>
    <row r="8" spans="1:14" ht="24" thickBot="1" x14ac:dyDescent="0.65">
      <c r="A8" s="3">
        <v>1</v>
      </c>
      <c r="B8" s="17">
        <f>(((('อ่าน ป.4 ฉ.1 ตอน1'!B9))))</f>
        <v>0</v>
      </c>
      <c r="C8" s="14"/>
      <c r="D8" s="4"/>
      <c r="E8" s="5"/>
      <c r="F8" s="5"/>
      <c r="G8" s="5"/>
      <c r="H8" s="12">
        <f>SUM(C8:G8)</f>
        <v>0</v>
      </c>
      <c r="I8" s="9" t="str">
        <f>IF(H8&lt;4,"ปรับปรุง",IF(H8&lt;8,"พอใช้",IF(H8&lt;12,"ดี",IF(H8&gt;=12,"ดีมาก"))))</f>
        <v>ปรับปรุง</v>
      </c>
      <c r="L8" s="25" t="s">
        <v>23</v>
      </c>
      <c r="M8" s="26" t="s">
        <v>54</v>
      </c>
      <c r="N8" s="18" t="s">
        <v>14</v>
      </c>
    </row>
    <row r="9" spans="1:14" ht="24" thickBot="1" x14ac:dyDescent="0.65">
      <c r="A9" s="3">
        <v>2</v>
      </c>
      <c r="B9" s="17">
        <f>(((('อ่าน ป.4 ฉ.1 ตอน1'!B10))))</f>
        <v>0</v>
      </c>
      <c r="C9" s="4"/>
      <c r="D9" s="4"/>
      <c r="E9" s="5"/>
      <c r="F9" s="5"/>
      <c r="G9" s="5"/>
      <c r="H9" s="12">
        <f t="shared" ref="H9:H52" si="0">SUM(C9:G9)</f>
        <v>0</v>
      </c>
      <c r="I9" s="9" t="str">
        <f t="shared" ref="I9:I53" si="1">IF(H9&lt;4,"ปรับปรุง",IF(H9&lt;8,"พอใช้",IF(H9&lt;12,"ดี",IF(H9&gt;=12,"ดีมาก"))))</f>
        <v>ปรับปรุง</v>
      </c>
      <c r="L9" s="25" t="s">
        <v>24</v>
      </c>
      <c r="M9" s="26" t="s">
        <v>55</v>
      </c>
      <c r="N9" s="18" t="s">
        <v>16</v>
      </c>
    </row>
    <row r="10" spans="1:14" ht="24" thickBot="1" x14ac:dyDescent="0.65">
      <c r="A10" s="3">
        <v>3</v>
      </c>
      <c r="B10" s="17">
        <f>(((('อ่าน ป.4 ฉ.1 ตอน1'!B11))))</f>
        <v>0</v>
      </c>
      <c r="C10" s="4"/>
      <c r="D10" s="4"/>
      <c r="E10" s="5"/>
      <c r="F10" s="5"/>
      <c r="G10" s="5"/>
      <c r="H10" s="12">
        <f t="shared" si="0"/>
        <v>0</v>
      </c>
      <c r="I10" s="9" t="str">
        <f t="shared" si="1"/>
        <v>ปรับปรุง</v>
      </c>
      <c r="L10" s="25" t="s">
        <v>25</v>
      </c>
      <c r="M10" s="26" t="s">
        <v>56</v>
      </c>
      <c r="N10" s="18" t="s">
        <v>18</v>
      </c>
    </row>
    <row r="11" spans="1:14" ht="24" thickBot="1" x14ac:dyDescent="0.65">
      <c r="A11" s="3">
        <v>4</v>
      </c>
      <c r="B11" s="17">
        <f>(((('อ่าน ป.4 ฉ.1 ตอน1'!B12))))</f>
        <v>0</v>
      </c>
      <c r="C11" s="4"/>
      <c r="D11" s="4"/>
      <c r="E11" s="5"/>
      <c r="F11" s="5"/>
      <c r="G11" s="5"/>
      <c r="H11" s="12">
        <f t="shared" si="0"/>
        <v>0</v>
      </c>
      <c r="I11" s="9" t="str">
        <f t="shared" si="1"/>
        <v>ปรับปรุง</v>
      </c>
      <c r="L11" s="25" t="s">
        <v>26</v>
      </c>
      <c r="M11" s="26" t="s">
        <v>57</v>
      </c>
      <c r="N11" s="18" t="s">
        <v>20</v>
      </c>
    </row>
    <row r="12" spans="1:14" ht="23.4" x14ac:dyDescent="0.6">
      <c r="A12" s="3">
        <v>5</v>
      </c>
      <c r="B12" s="17">
        <f>(((('อ่าน ป.4 ฉ.1 ตอน1'!B13))))</f>
        <v>0</v>
      </c>
      <c r="C12" s="4"/>
      <c r="D12" s="4"/>
      <c r="E12" s="5"/>
      <c r="F12" s="5"/>
      <c r="G12" s="5"/>
      <c r="H12" s="12">
        <f t="shared" si="0"/>
        <v>0</v>
      </c>
      <c r="I12" s="9" t="str">
        <f t="shared" si="1"/>
        <v>ปรับปรุง</v>
      </c>
    </row>
    <row r="13" spans="1:14" ht="23.4" x14ac:dyDescent="0.6">
      <c r="A13" s="3">
        <v>6</v>
      </c>
      <c r="B13" s="17">
        <f>(((('อ่าน ป.4 ฉ.1 ตอน1'!B14))))</f>
        <v>0</v>
      </c>
      <c r="C13" s="4"/>
      <c r="D13" s="4"/>
      <c r="E13" s="5"/>
      <c r="F13" s="5"/>
      <c r="G13" s="5"/>
      <c r="H13" s="12">
        <f t="shared" si="0"/>
        <v>0</v>
      </c>
      <c r="I13" s="9" t="str">
        <f t="shared" si="1"/>
        <v>ปรับปรุง</v>
      </c>
    </row>
    <row r="14" spans="1:14" ht="23.4" x14ac:dyDescent="0.6">
      <c r="A14" s="3">
        <v>7</v>
      </c>
      <c r="B14" s="17">
        <f>(((('อ่าน ป.4 ฉ.1 ตอน1'!B15))))</f>
        <v>0</v>
      </c>
      <c r="C14" s="4"/>
      <c r="D14" s="4"/>
      <c r="E14" s="5"/>
      <c r="F14" s="5"/>
      <c r="G14" s="5"/>
      <c r="H14" s="12">
        <f t="shared" si="0"/>
        <v>0</v>
      </c>
      <c r="I14" s="9" t="str">
        <f t="shared" si="1"/>
        <v>ปรับปรุง</v>
      </c>
    </row>
    <row r="15" spans="1:14" ht="23.4" x14ac:dyDescent="0.6">
      <c r="A15" s="3">
        <v>8</v>
      </c>
      <c r="B15" s="17">
        <f>(((('อ่าน ป.4 ฉ.1 ตอน1'!B16))))</f>
        <v>0</v>
      </c>
      <c r="C15" s="4"/>
      <c r="D15" s="4"/>
      <c r="E15" s="5"/>
      <c r="F15" s="5"/>
      <c r="G15" s="5"/>
      <c r="H15" s="12">
        <f t="shared" si="0"/>
        <v>0</v>
      </c>
      <c r="I15" s="9" t="str">
        <f t="shared" si="1"/>
        <v>ปรับปรุง</v>
      </c>
    </row>
    <row r="16" spans="1:14" ht="23.4" x14ac:dyDescent="0.6">
      <c r="A16" s="3">
        <v>9</v>
      </c>
      <c r="B16" s="17">
        <f>(((('อ่าน ป.4 ฉ.1 ตอน1'!B17))))</f>
        <v>0</v>
      </c>
      <c r="C16" s="4"/>
      <c r="D16" s="4"/>
      <c r="E16" s="5"/>
      <c r="F16" s="5"/>
      <c r="G16" s="5"/>
      <c r="H16" s="12">
        <f t="shared" si="0"/>
        <v>0</v>
      </c>
      <c r="I16" s="9" t="str">
        <f t="shared" si="1"/>
        <v>ปรับปรุง</v>
      </c>
    </row>
    <row r="17" spans="1:9" ht="23.4" x14ac:dyDescent="0.6">
      <c r="A17" s="3">
        <v>10</v>
      </c>
      <c r="B17" s="17">
        <f>(((('อ่าน ป.4 ฉ.1 ตอน1'!B18))))</f>
        <v>0</v>
      </c>
      <c r="C17" s="4"/>
      <c r="D17" s="4"/>
      <c r="E17" s="5"/>
      <c r="F17" s="5"/>
      <c r="G17" s="5"/>
      <c r="H17" s="12">
        <f t="shared" si="0"/>
        <v>0</v>
      </c>
      <c r="I17" s="9" t="str">
        <f t="shared" si="1"/>
        <v>ปรับปรุง</v>
      </c>
    </row>
    <row r="18" spans="1:9" ht="23.4" x14ac:dyDescent="0.6">
      <c r="A18" s="3">
        <v>11</v>
      </c>
      <c r="B18" s="17">
        <f>(((('อ่าน ป.4 ฉ.1 ตอน1'!B19))))</f>
        <v>0</v>
      </c>
      <c r="C18" s="6"/>
      <c r="D18" s="6"/>
      <c r="E18" s="6"/>
      <c r="F18" s="6"/>
      <c r="G18" s="6"/>
      <c r="H18" s="12">
        <f t="shared" si="0"/>
        <v>0</v>
      </c>
      <c r="I18" s="9" t="str">
        <f t="shared" si="1"/>
        <v>ปรับปรุง</v>
      </c>
    </row>
    <row r="19" spans="1:9" ht="23.4" x14ac:dyDescent="0.6">
      <c r="A19" s="3">
        <v>12</v>
      </c>
      <c r="B19" s="17">
        <f>(((('อ่าน ป.4 ฉ.1 ตอน1'!B20))))</f>
        <v>0</v>
      </c>
      <c r="C19" s="6"/>
      <c r="D19" s="6"/>
      <c r="E19" s="6"/>
      <c r="F19" s="6"/>
      <c r="G19" s="6"/>
      <c r="H19" s="12">
        <f t="shared" si="0"/>
        <v>0</v>
      </c>
      <c r="I19" s="9" t="str">
        <f t="shared" si="1"/>
        <v>ปรับปรุง</v>
      </c>
    </row>
    <row r="20" spans="1:9" ht="23.4" x14ac:dyDescent="0.6">
      <c r="A20" s="3">
        <v>13</v>
      </c>
      <c r="B20" s="17">
        <f>(((('อ่าน ป.4 ฉ.1 ตอน1'!B21))))</f>
        <v>0</v>
      </c>
      <c r="C20" s="6"/>
      <c r="D20" s="6"/>
      <c r="E20" s="6"/>
      <c r="F20" s="6"/>
      <c r="G20" s="6"/>
      <c r="H20" s="12">
        <f t="shared" si="0"/>
        <v>0</v>
      </c>
      <c r="I20" s="9" t="str">
        <f t="shared" si="1"/>
        <v>ปรับปรุง</v>
      </c>
    </row>
    <row r="21" spans="1:9" ht="23.4" x14ac:dyDescent="0.6">
      <c r="A21" s="3">
        <v>14</v>
      </c>
      <c r="B21" s="17">
        <f>(((('อ่าน ป.4 ฉ.1 ตอน1'!B22))))</f>
        <v>0</v>
      </c>
      <c r="C21" s="6"/>
      <c r="D21" s="6"/>
      <c r="E21" s="6"/>
      <c r="F21" s="6"/>
      <c r="G21" s="6"/>
      <c r="H21" s="12">
        <f t="shared" si="0"/>
        <v>0</v>
      </c>
      <c r="I21" s="9" t="str">
        <f t="shared" si="1"/>
        <v>ปรับปรุง</v>
      </c>
    </row>
    <row r="22" spans="1:9" ht="23.4" x14ac:dyDescent="0.6">
      <c r="A22" s="3">
        <v>15</v>
      </c>
      <c r="B22" s="17">
        <f>(((('อ่าน ป.4 ฉ.1 ตอน1'!B23))))</f>
        <v>0</v>
      </c>
      <c r="C22" s="6"/>
      <c r="D22" s="6"/>
      <c r="E22" s="6"/>
      <c r="F22" s="6"/>
      <c r="G22" s="6"/>
      <c r="H22" s="12">
        <f t="shared" si="0"/>
        <v>0</v>
      </c>
      <c r="I22" s="9" t="str">
        <f t="shared" si="1"/>
        <v>ปรับปรุง</v>
      </c>
    </row>
    <row r="23" spans="1:9" ht="23.4" x14ac:dyDescent="0.6">
      <c r="A23" s="3">
        <v>16</v>
      </c>
      <c r="B23" s="17">
        <f>(((('อ่าน ป.4 ฉ.1 ตอน1'!B24))))</f>
        <v>0</v>
      </c>
      <c r="C23" s="6"/>
      <c r="D23" s="6"/>
      <c r="E23" s="6"/>
      <c r="F23" s="6"/>
      <c r="G23" s="6"/>
      <c r="H23" s="12">
        <f t="shared" si="0"/>
        <v>0</v>
      </c>
      <c r="I23" s="9" t="str">
        <f t="shared" si="1"/>
        <v>ปรับปรุง</v>
      </c>
    </row>
    <row r="24" spans="1:9" ht="23.4" x14ac:dyDescent="0.6">
      <c r="A24" s="3">
        <v>17</v>
      </c>
      <c r="B24" s="17">
        <f>(((('อ่าน ป.4 ฉ.1 ตอน1'!B25))))</f>
        <v>0</v>
      </c>
      <c r="C24" s="6"/>
      <c r="D24" s="6"/>
      <c r="E24" s="6"/>
      <c r="F24" s="6"/>
      <c r="G24" s="6"/>
      <c r="H24" s="12">
        <f t="shared" si="0"/>
        <v>0</v>
      </c>
      <c r="I24" s="9" t="str">
        <f t="shared" si="1"/>
        <v>ปรับปรุง</v>
      </c>
    </row>
    <row r="25" spans="1:9" ht="23.4" x14ac:dyDescent="0.6">
      <c r="A25" s="3">
        <v>18</v>
      </c>
      <c r="B25" s="17">
        <f>(((('อ่าน ป.4 ฉ.1 ตอน1'!B26))))</f>
        <v>0</v>
      </c>
      <c r="C25" s="6"/>
      <c r="D25" s="6"/>
      <c r="E25" s="6"/>
      <c r="F25" s="6"/>
      <c r="G25" s="6"/>
      <c r="H25" s="12">
        <f t="shared" si="0"/>
        <v>0</v>
      </c>
      <c r="I25" s="9" t="str">
        <f t="shared" si="1"/>
        <v>ปรับปรุง</v>
      </c>
    </row>
    <row r="26" spans="1:9" ht="23.4" x14ac:dyDescent="0.6">
      <c r="A26" s="3">
        <v>19</v>
      </c>
      <c r="B26" s="17">
        <f>(((('อ่าน ป.4 ฉ.1 ตอน1'!B27))))</f>
        <v>0</v>
      </c>
      <c r="C26" s="6"/>
      <c r="D26" s="6"/>
      <c r="E26" s="6"/>
      <c r="F26" s="6"/>
      <c r="G26" s="6"/>
      <c r="H26" s="12">
        <f t="shared" si="0"/>
        <v>0</v>
      </c>
      <c r="I26" s="9" t="str">
        <f t="shared" si="1"/>
        <v>ปรับปรุง</v>
      </c>
    </row>
    <row r="27" spans="1:9" ht="23.4" x14ac:dyDescent="0.6">
      <c r="A27" s="3">
        <v>20</v>
      </c>
      <c r="B27" s="17">
        <f>(((('อ่าน ป.4 ฉ.1 ตอน1'!B28))))</f>
        <v>0</v>
      </c>
      <c r="C27" s="6"/>
      <c r="D27" s="6"/>
      <c r="E27" s="6"/>
      <c r="F27" s="6"/>
      <c r="G27" s="6"/>
      <c r="H27" s="12">
        <f t="shared" si="0"/>
        <v>0</v>
      </c>
      <c r="I27" s="9" t="str">
        <f t="shared" si="1"/>
        <v>ปรับปรุง</v>
      </c>
    </row>
    <row r="28" spans="1:9" ht="23.4" x14ac:dyDescent="0.6">
      <c r="A28" s="3">
        <v>21</v>
      </c>
      <c r="B28" s="17">
        <f>(((('อ่าน ป.4 ฉ.1 ตอน1'!B29))))</f>
        <v>0</v>
      </c>
      <c r="C28" s="6"/>
      <c r="D28" s="6"/>
      <c r="E28" s="6"/>
      <c r="F28" s="6"/>
      <c r="G28" s="6"/>
      <c r="H28" s="12">
        <f t="shared" si="0"/>
        <v>0</v>
      </c>
      <c r="I28" s="9" t="str">
        <f t="shared" si="1"/>
        <v>ปรับปรุง</v>
      </c>
    </row>
    <row r="29" spans="1:9" ht="23.4" x14ac:dyDescent="0.6">
      <c r="A29" s="3">
        <v>22</v>
      </c>
      <c r="B29" s="17">
        <f>(((('อ่าน ป.4 ฉ.1 ตอน1'!B30))))</f>
        <v>0</v>
      </c>
      <c r="C29" s="6"/>
      <c r="D29" s="6"/>
      <c r="E29" s="6"/>
      <c r="F29" s="6"/>
      <c r="G29" s="6"/>
      <c r="H29" s="12">
        <f t="shared" si="0"/>
        <v>0</v>
      </c>
      <c r="I29" s="9" t="str">
        <f t="shared" si="1"/>
        <v>ปรับปรุง</v>
      </c>
    </row>
    <row r="30" spans="1:9" ht="23.4" x14ac:dyDescent="0.6">
      <c r="A30" s="3">
        <v>23</v>
      </c>
      <c r="B30" s="17">
        <f>(((('อ่าน ป.4 ฉ.1 ตอน1'!B31))))</f>
        <v>0</v>
      </c>
      <c r="C30" s="6"/>
      <c r="D30" s="6"/>
      <c r="E30" s="6"/>
      <c r="F30" s="6"/>
      <c r="G30" s="6"/>
      <c r="H30" s="12">
        <f t="shared" si="0"/>
        <v>0</v>
      </c>
      <c r="I30" s="9" t="str">
        <f t="shared" si="1"/>
        <v>ปรับปรุง</v>
      </c>
    </row>
    <row r="31" spans="1:9" ht="23.4" x14ac:dyDescent="0.6">
      <c r="A31" s="3">
        <v>24</v>
      </c>
      <c r="B31" s="17">
        <f>(((('อ่าน ป.4 ฉ.1 ตอน1'!B32))))</f>
        <v>0</v>
      </c>
      <c r="C31" s="6"/>
      <c r="D31" s="6"/>
      <c r="E31" s="6"/>
      <c r="F31" s="6"/>
      <c r="G31" s="6"/>
      <c r="H31" s="12">
        <f t="shared" si="0"/>
        <v>0</v>
      </c>
      <c r="I31" s="9" t="str">
        <f t="shared" si="1"/>
        <v>ปรับปรุง</v>
      </c>
    </row>
    <row r="32" spans="1:9" ht="23.4" x14ac:dyDescent="0.6">
      <c r="A32" s="3">
        <v>25</v>
      </c>
      <c r="B32" s="17">
        <f>(((('อ่าน ป.4 ฉ.1 ตอน1'!B33))))</f>
        <v>0</v>
      </c>
      <c r="C32" s="6"/>
      <c r="D32" s="6"/>
      <c r="E32" s="6"/>
      <c r="F32" s="6"/>
      <c r="G32" s="6"/>
      <c r="H32" s="12">
        <f t="shared" si="0"/>
        <v>0</v>
      </c>
      <c r="I32" s="9" t="str">
        <f t="shared" si="1"/>
        <v>ปรับปรุง</v>
      </c>
    </row>
    <row r="33" spans="1:9" ht="23.4" x14ac:dyDescent="0.6">
      <c r="A33" s="3">
        <v>26</v>
      </c>
      <c r="B33" s="17">
        <f>(((('อ่าน ป.4 ฉ.1 ตอน1'!B34))))</f>
        <v>0</v>
      </c>
      <c r="C33" s="6"/>
      <c r="D33" s="6"/>
      <c r="E33" s="6"/>
      <c r="F33" s="6"/>
      <c r="G33" s="6"/>
      <c r="H33" s="12">
        <f t="shared" si="0"/>
        <v>0</v>
      </c>
      <c r="I33" s="9" t="str">
        <f t="shared" si="1"/>
        <v>ปรับปรุง</v>
      </c>
    </row>
    <row r="34" spans="1:9" ht="23.4" x14ac:dyDescent="0.6">
      <c r="A34" s="3">
        <v>27</v>
      </c>
      <c r="B34" s="17">
        <f>(((('อ่าน ป.4 ฉ.1 ตอน1'!B35))))</f>
        <v>0</v>
      </c>
      <c r="C34" s="6"/>
      <c r="D34" s="6"/>
      <c r="E34" s="6"/>
      <c r="F34" s="6"/>
      <c r="G34" s="6"/>
      <c r="H34" s="12">
        <f t="shared" si="0"/>
        <v>0</v>
      </c>
      <c r="I34" s="9" t="str">
        <f t="shared" si="1"/>
        <v>ปรับปรุง</v>
      </c>
    </row>
    <row r="35" spans="1:9" ht="23.4" x14ac:dyDescent="0.6">
      <c r="A35" s="3">
        <v>28</v>
      </c>
      <c r="B35" s="17">
        <f>(((('อ่าน ป.4 ฉ.1 ตอน1'!B36))))</f>
        <v>0</v>
      </c>
      <c r="C35" s="6"/>
      <c r="D35" s="6"/>
      <c r="E35" s="6"/>
      <c r="F35" s="6"/>
      <c r="G35" s="6"/>
      <c r="H35" s="12">
        <f t="shared" si="0"/>
        <v>0</v>
      </c>
      <c r="I35" s="9" t="str">
        <f t="shared" si="1"/>
        <v>ปรับปรุง</v>
      </c>
    </row>
    <row r="36" spans="1:9" ht="23.4" x14ac:dyDescent="0.6">
      <c r="A36" s="3">
        <v>29</v>
      </c>
      <c r="B36" s="17">
        <f>(((('อ่าน ป.4 ฉ.1 ตอน1'!B37))))</f>
        <v>0</v>
      </c>
      <c r="C36" s="6"/>
      <c r="D36" s="6"/>
      <c r="E36" s="6"/>
      <c r="F36" s="6"/>
      <c r="G36" s="6"/>
      <c r="H36" s="12">
        <f t="shared" si="0"/>
        <v>0</v>
      </c>
      <c r="I36" s="9" t="str">
        <f t="shared" si="1"/>
        <v>ปรับปรุง</v>
      </c>
    </row>
    <row r="37" spans="1:9" ht="23.4" x14ac:dyDescent="0.6">
      <c r="A37" s="3">
        <v>30</v>
      </c>
      <c r="B37" s="17">
        <f>(((('อ่าน ป.4 ฉ.1 ตอน1'!B38))))</f>
        <v>0</v>
      </c>
      <c r="C37" s="6"/>
      <c r="D37" s="6"/>
      <c r="E37" s="6"/>
      <c r="F37" s="6"/>
      <c r="G37" s="6"/>
      <c r="H37" s="12">
        <f t="shared" si="0"/>
        <v>0</v>
      </c>
      <c r="I37" s="9" t="str">
        <f t="shared" si="1"/>
        <v>ปรับปรุง</v>
      </c>
    </row>
    <row r="38" spans="1:9" ht="23.4" x14ac:dyDescent="0.6">
      <c r="A38" s="3">
        <v>31</v>
      </c>
      <c r="B38" s="17">
        <f>(((('อ่าน ป.4 ฉ.1 ตอน1'!B39))))</f>
        <v>0</v>
      </c>
      <c r="C38" s="6"/>
      <c r="D38" s="6"/>
      <c r="E38" s="6"/>
      <c r="F38" s="6"/>
      <c r="G38" s="6"/>
      <c r="H38" s="12">
        <f t="shared" si="0"/>
        <v>0</v>
      </c>
      <c r="I38" s="9" t="str">
        <f t="shared" si="1"/>
        <v>ปรับปรุง</v>
      </c>
    </row>
    <row r="39" spans="1:9" ht="23.4" x14ac:dyDescent="0.6">
      <c r="A39" s="3">
        <v>32</v>
      </c>
      <c r="B39" s="17">
        <f>(((('อ่าน ป.4 ฉ.1 ตอน1'!B40))))</f>
        <v>0</v>
      </c>
      <c r="C39" s="6"/>
      <c r="D39" s="6"/>
      <c r="E39" s="6"/>
      <c r="F39" s="6"/>
      <c r="G39" s="6"/>
      <c r="H39" s="12">
        <f t="shared" si="0"/>
        <v>0</v>
      </c>
      <c r="I39" s="9" t="str">
        <f t="shared" si="1"/>
        <v>ปรับปรุง</v>
      </c>
    </row>
    <row r="40" spans="1:9" ht="23.4" x14ac:dyDescent="0.6">
      <c r="A40" s="3">
        <v>33</v>
      </c>
      <c r="B40" s="17">
        <f>(((('อ่าน ป.4 ฉ.1 ตอน1'!B41))))</f>
        <v>0</v>
      </c>
      <c r="C40" s="6"/>
      <c r="D40" s="6"/>
      <c r="E40" s="6"/>
      <c r="F40" s="6"/>
      <c r="G40" s="6"/>
      <c r="H40" s="12">
        <f t="shared" si="0"/>
        <v>0</v>
      </c>
      <c r="I40" s="9" t="str">
        <f t="shared" si="1"/>
        <v>ปรับปรุง</v>
      </c>
    </row>
    <row r="41" spans="1:9" ht="23.4" x14ac:dyDescent="0.6">
      <c r="A41" s="3">
        <v>34</v>
      </c>
      <c r="B41" s="17">
        <f>(((('อ่าน ป.4 ฉ.1 ตอน1'!B42))))</f>
        <v>0</v>
      </c>
      <c r="C41" s="6"/>
      <c r="D41" s="6"/>
      <c r="E41" s="6"/>
      <c r="F41" s="6"/>
      <c r="G41" s="6"/>
      <c r="H41" s="12">
        <f t="shared" si="0"/>
        <v>0</v>
      </c>
      <c r="I41" s="9" t="str">
        <f t="shared" si="1"/>
        <v>ปรับปรุง</v>
      </c>
    </row>
    <row r="42" spans="1:9" ht="23.4" x14ac:dyDescent="0.6">
      <c r="A42" s="3">
        <v>35</v>
      </c>
      <c r="B42" s="17">
        <f>(((('อ่าน ป.4 ฉ.1 ตอน1'!B43))))</f>
        <v>0</v>
      </c>
      <c r="C42" s="6"/>
      <c r="D42" s="6"/>
      <c r="E42" s="6"/>
      <c r="F42" s="6"/>
      <c r="G42" s="6"/>
      <c r="H42" s="12">
        <f t="shared" si="0"/>
        <v>0</v>
      </c>
      <c r="I42" s="9" t="str">
        <f t="shared" si="1"/>
        <v>ปรับปรุง</v>
      </c>
    </row>
    <row r="43" spans="1:9" ht="23.4" x14ac:dyDescent="0.6">
      <c r="A43" s="3">
        <v>36</v>
      </c>
      <c r="B43" s="17">
        <f>(((('อ่าน ป.4 ฉ.1 ตอน1'!B44))))</f>
        <v>0</v>
      </c>
      <c r="C43" s="6"/>
      <c r="D43" s="6"/>
      <c r="E43" s="6"/>
      <c r="F43" s="6"/>
      <c r="G43" s="6"/>
      <c r="H43" s="12">
        <f t="shared" si="0"/>
        <v>0</v>
      </c>
      <c r="I43" s="9" t="str">
        <f t="shared" si="1"/>
        <v>ปรับปรุง</v>
      </c>
    </row>
    <row r="44" spans="1:9" ht="23.4" x14ac:dyDescent="0.6">
      <c r="A44" s="3">
        <v>37</v>
      </c>
      <c r="B44" s="17">
        <f>(((('อ่าน ป.4 ฉ.1 ตอน1'!B45))))</f>
        <v>0</v>
      </c>
      <c r="C44" s="6"/>
      <c r="D44" s="6"/>
      <c r="E44" s="6"/>
      <c r="F44" s="6"/>
      <c r="G44" s="6"/>
      <c r="H44" s="12">
        <f t="shared" si="0"/>
        <v>0</v>
      </c>
      <c r="I44" s="9" t="str">
        <f t="shared" si="1"/>
        <v>ปรับปรุง</v>
      </c>
    </row>
    <row r="45" spans="1:9" ht="23.4" x14ac:dyDescent="0.6">
      <c r="A45" s="3">
        <v>38</v>
      </c>
      <c r="B45" s="17">
        <f>(((('อ่าน ป.4 ฉ.1 ตอน1'!B46))))</f>
        <v>0</v>
      </c>
      <c r="C45" s="6"/>
      <c r="D45" s="6"/>
      <c r="E45" s="6"/>
      <c r="F45" s="6"/>
      <c r="G45" s="6"/>
      <c r="H45" s="12">
        <f t="shared" si="0"/>
        <v>0</v>
      </c>
      <c r="I45" s="9" t="str">
        <f t="shared" si="1"/>
        <v>ปรับปรุง</v>
      </c>
    </row>
    <row r="46" spans="1:9" ht="23.4" x14ac:dyDescent="0.6">
      <c r="A46" s="3">
        <v>39</v>
      </c>
      <c r="B46" s="17">
        <f>(((('อ่าน ป.4 ฉ.1 ตอน1'!B47))))</f>
        <v>0</v>
      </c>
      <c r="C46" s="6"/>
      <c r="D46" s="6"/>
      <c r="E46" s="6"/>
      <c r="F46" s="6"/>
      <c r="G46" s="6"/>
      <c r="H46" s="12">
        <f t="shared" si="0"/>
        <v>0</v>
      </c>
      <c r="I46" s="9" t="str">
        <f t="shared" si="1"/>
        <v>ปรับปรุง</v>
      </c>
    </row>
    <row r="47" spans="1:9" ht="23.4" x14ac:dyDescent="0.6">
      <c r="A47" s="3">
        <v>40</v>
      </c>
      <c r="B47" s="17">
        <f>(((('อ่าน ป.4 ฉ.1 ตอน1'!B48))))</f>
        <v>0</v>
      </c>
      <c r="C47" s="6"/>
      <c r="D47" s="6"/>
      <c r="E47" s="6"/>
      <c r="F47" s="6"/>
      <c r="G47" s="6"/>
      <c r="H47" s="12">
        <f t="shared" si="0"/>
        <v>0</v>
      </c>
      <c r="I47" s="9" t="str">
        <f t="shared" si="1"/>
        <v>ปรับปรุง</v>
      </c>
    </row>
    <row r="48" spans="1:9" ht="23.4" x14ac:dyDescent="0.6">
      <c r="A48" s="3">
        <v>41</v>
      </c>
      <c r="B48" s="17">
        <f>(((('อ่าน ป.4 ฉ.1 ตอน1'!B49))))</f>
        <v>0</v>
      </c>
      <c r="C48" s="6"/>
      <c r="D48" s="6"/>
      <c r="E48" s="6"/>
      <c r="F48" s="6"/>
      <c r="G48" s="6"/>
      <c r="H48" s="12">
        <f t="shared" si="0"/>
        <v>0</v>
      </c>
      <c r="I48" s="9" t="str">
        <f t="shared" si="1"/>
        <v>ปรับปรุง</v>
      </c>
    </row>
    <row r="49" spans="1:9" ht="23.4" x14ac:dyDescent="0.6">
      <c r="A49" s="3">
        <v>42</v>
      </c>
      <c r="B49" s="17">
        <f>(((('อ่าน ป.4 ฉ.1 ตอน1'!B50))))</f>
        <v>0</v>
      </c>
      <c r="C49" s="6"/>
      <c r="D49" s="6"/>
      <c r="E49" s="6"/>
      <c r="F49" s="6"/>
      <c r="G49" s="6"/>
      <c r="H49" s="12">
        <f t="shared" si="0"/>
        <v>0</v>
      </c>
      <c r="I49" s="9" t="str">
        <f t="shared" si="1"/>
        <v>ปรับปรุง</v>
      </c>
    </row>
    <row r="50" spans="1:9" ht="23.4" x14ac:dyDescent="0.6">
      <c r="A50" s="3">
        <v>43</v>
      </c>
      <c r="B50" s="17">
        <f>(((('อ่าน ป.4 ฉ.1 ตอน1'!B51))))</f>
        <v>0</v>
      </c>
      <c r="C50" s="6"/>
      <c r="D50" s="6"/>
      <c r="E50" s="6"/>
      <c r="F50" s="6"/>
      <c r="G50" s="6"/>
      <c r="H50" s="12">
        <f t="shared" si="0"/>
        <v>0</v>
      </c>
      <c r="I50" s="9" t="str">
        <f t="shared" si="1"/>
        <v>ปรับปรุง</v>
      </c>
    </row>
    <row r="51" spans="1:9" ht="23.4" x14ac:dyDescent="0.6">
      <c r="A51" s="3">
        <v>44</v>
      </c>
      <c r="B51" s="17">
        <f>(((('อ่าน ป.4 ฉ.1 ตอน1'!B52))))</f>
        <v>0</v>
      </c>
      <c r="C51" s="6"/>
      <c r="D51" s="6"/>
      <c r="E51" s="6"/>
      <c r="F51" s="6"/>
      <c r="G51" s="6"/>
      <c r="H51" s="12">
        <f t="shared" si="0"/>
        <v>0</v>
      </c>
      <c r="I51" s="9" t="str">
        <f t="shared" si="1"/>
        <v>ปรับปรุง</v>
      </c>
    </row>
    <row r="52" spans="1:9" ht="23.4" x14ac:dyDescent="0.6">
      <c r="A52" s="3">
        <v>45</v>
      </c>
      <c r="B52" s="17">
        <f>(((('อ่าน ป.4 ฉ.1 ตอน1'!B53))))</f>
        <v>0</v>
      </c>
      <c r="C52" s="6"/>
      <c r="D52" s="6"/>
      <c r="E52" s="6"/>
      <c r="F52" s="6"/>
      <c r="G52" s="6"/>
      <c r="H52" s="12">
        <f t="shared" si="0"/>
        <v>0</v>
      </c>
      <c r="I52" s="9" t="str">
        <f t="shared" si="1"/>
        <v>ปรับปรุง</v>
      </c>
    </row>
    <row r="53" spans="1:9" s="1" customFormat="1" ht="23.4" x14ac:dyDescent="0.6">
      <c r="A53" s="9"/>
      <c r="B53" s="10" t="s">
        <v>5</v>
      </c>
      <c r="C53" s="13"/>
      <c r="D53" s="13"/>
      <c r="E53" s="13"/>
      <c r="F53" s="13"/>
      <c r="G53" s="13"/>
      <c r="H53" s="11">
        <f>AVERAGE(H8:H52)</f>
        <v>0</v>
      </c>
      <c r="I53" s="9" t="str">
        <f t="shared" si="1"/>
        <v>ปรับปรุง</v>
      </c>
    </row>
  </sheetData>
  <mergeCells count="6">
    <mergeCell ref="A1:H1"/>
    <mergeCell ref="A2:H2"/>
    <mergeCell ref="A3:H3"/>
    <mergeCell ref="A6:A7"/>
    <mergeCell ref="B6:B7"/>
    <mergeCell ref="C6:G6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>
      <selection activeCell="A3" sqref="A3:Q3"/>
    </sheetView>
  </sheetViews>
  <sheetFormatPr defaultRowHeight="13.8" x14ac:dyDescent="0.25"/>
  <cols>
    <col min="2" max="17" width="6.59765625" customWidth="1"/>
  </cols>
  <sheetData>
    <row r="1" spans="1:17" s="1" customFormat="1" ht="23.4" x14ac:dyDescent="0.6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1" customFormat="1" ht="23.4" x14ac:dyDescent="0.6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s="1" customFormat="1" ht="23.4" x14ac:dyDescent="0.6">
      <c r="A3" s="75" t="s">
        <v>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s="1" customFormat="1" ht="23.4" x14ac:dyDescent="0.6">
      <c r="A4" s="7" t="s">
        <v>36</v>
      </c>
      <c r="B4" s="23"/>
      <c r="C4" s="23"/>
      <c r="D4" s="23"/>
      <c r="E4" s="23"/>
      <c r="F4" s="23"/>
      <c r="G4" s="23"/>
      <c r="H4" s="23"/>
      <c r="I4" s="23"/>
      <c r="J4" s="52"/>
      <c r="K4" s="52"/>
      <c r="L4" s="52"/>
      <c r="M4" s="52"/>
      <c r="N4" s="23"/>
      <c r="O4" s="23"/>
      <c r="P4" s="23"/>
      <c r="Q4" s="23"/>
    </row>
    <row r="5" spans="1:17" s="1" customFormat="1" ht="23.4" x14ac:dyDescent="0.6">
      <c r="A5" s="1" t="str">
        <f>'อ่าน ป.4 ฉ.1 ตอน1'!A5</f>
        <v>โรงเรียน ............................................</v>
      </c>
    </row>
    <row r="6" spans="1:17" s="1" customFormat="1" ht="23.4" x14ac:dyDescent="0.6">
      <c r="A6" s="29" t="s">
        <v>32</v>
      </c>
      <c r="B6" s="89" t="s">
        <v>31</v>
      </c>
      <c r="C6" s="89"/>
      <c r="D6" s="89"/>
      <c r="E6" s="89"/>
      <c r="F6" s="89"/>
      <c r="G6" s="89"/>
      <c r="H6" s="89"/>
      <c r="I6" s="90"/>
      <c r="J6" s="91" t="s">
        <v>76</v>
      </c>
      <c r="K6" s="92"/>
      <c r="L6" s="92"/>
      <c r="M6" s="92"/>
      <c r="N6" s="92"/>
      <c r="O6" s="92"/>
      <c r="P6" s="92"/>
      <c r="Q6" s="93"/>
    </row>
    <row r="7" spans="1:17" s="1" customFormat="1" ht="23.4" x14ac:dyDescent="0.6">
      <c r="A7" s="28" t="s">
        <v>33</v>
      </c>
      <c r="B7" s="89" t="s">
        <v>62</v>
      </c>
      <c r="C7" s="89"/>
      <c r="D7" s="89"/>
      <c r="E7" s="89"/>
      <c r="F7" s="89" t="s">
        <v>30</v>
      </c>
      <c r="G7" s="89"/>
      <c r="H7" s="89"/>
      <c r="I7" s="90"/>
      <c r="J7" s="91" t="s">
        <v>75</v>
      </c>
      <c r="K7" s="92"/>
      <c r="L7" s="92"/>
      <c r="M7" s="93"/>
      <c r="N7" s="91" t="s">
        <v>45</v>
      </c>
      <c r="O7" s="92"/>
      <c r="P7" s="92"/>
      <c r="Q7" s="93"/>
    </row>
    <row r="8" spans="1:17" s="1" customFormat="1" ht="23.4" x14ac:dyDescent="0.6">
      <c r="A8" s="30" t="s">
        <v>34</v>
      </c>
      <c r="B8" s="13" t="s">
        <v>14</v>
      </c>
      <c r="C8" s="13" t="s">
        <v>16</v>
      </c>
      <c r="D8" s="13" t="s">
        <v>18</v>
      </c>
      <c r="E8" s="51" t="s">
        <v>20</v>
      </c>
      <c r="F8" s="13" t="s">
        <v>14</v>
      </c>
      <c r="G8" s="13" t="s">
        <v>16</v>
      </c>
      <c r="H8" s="13" t="s">
        <v>18</v>
      </c>
      <c r="I8" s="13" t="s">
        <v>20</v>
      </c>
      <c r="J8" s="58" t="s">
        <v>14</v>
      </c>
      <c r="K8" s="58" t="s">
        <v>16</v>
      </c>
      <c r="L8" s="58" t="s">
        <v>18</v>
      </c>
      <c r="M8" s="59" t="s">
        <v>20</v>
      </c>
      <c r="N8" s="58" t="s">
        <v>14</v>
      </c>
      <c r="O8" s="58" t="s">
        <v>16</v>
      </c>
      <c r="P8" s="58" t="s">
        <v>18</v>
      </c>
      <c r="Q8" s="59" t="s">
        <v>20</v>
      </c>
    </row>
    <row r="9" spans="1:17" s="1" customFormat="1" ht="40.200000000000003" customHeight="1" x14ac:dyDescent="0.6">
      <c r="A9" s="10">
        <f>COUNT('สรุปผลการอ่าน ป.4'!A9:A53)</f>
        <v>45</v>
      </c>
      <c r="B9" s="10">
        <f>COUNTIFS('สรุปผลการอ่าน ป.4'!D9:D53,"ดีมาก")</f>
        <v>0</v>
      </c>
      <c r="C9" s="10">
        <f>COUNTIFS('สรุปผลการอ่าน ป.4'!D9:D53,"ดี")</f>
        <v>0</v>
      </c>
      <c r="D9" s="10">
        <f>COUNTIFS('สรุปผลการอ่าน ป.4'!D9:D53,"พอใช้")</f>
        <v>0</v>
      </c>
      <c r="E9" s="10">
        <f>COUNTIFS('สรุปผลการอ่าน ป.4'!D9:D53,"ปรับปรุง")</f>
        <v>45</v>
      </c>
      <c r="F9" s="10">
        <f>COUNTIFS('สรุปผลการอ่าน ป.4'!F9:F53,"ดีมาก")</f>
        <v>0</v>
      </c>
      <c r="G9" s="10">
        <f>COUNTIFS('สรุปผลการอ่าน ป.4'!F9:F53,"ดี")</f>
        <v>0</v>
      </c>
      <c r="H9" s="10">
        <f>COUNTIFS('สรุปผลการอ่าน ป.4'!F9:F53,"พอใช้")</f>
        <v>0</v>
      </c>
      <c r="I9" s="10">
        <f>COUNTIFS('สรุปผลการอ่าน ป.4'!F9:F53,"ปรับปรุง")</f>
        <v>45</v>
      </c>
      <c r="J9" s="10">
        <f>COUNTIFS('เขียน ป.4 ฉ.2 ตอน1'!H8:H52,"ดีมาก")</f>
        <v>0</v>
      </c>
      <c r="K9" s="10">
        <f>COUNTIFS('เขียน ป.4 ฉ.2 ตอน1'!H8:H52,"ดี")</f>
        <v>0</v>
      </c>
      <c r="L9" s="10">
        <f>COUNTIFS('เขียน ป.4 ฉ.2 ตอน1'!H8:H52,"พอใช้")</f>
        <v>0</v>
      </c>
      <c r="M9" s="10">
        <f>COUNTIFS('เขียน ป.4 ฉ.2 ตอน1'!H8:H52,"ปรับปรุง")</f>
        <v>45</v>
      </c>
      <c r="N9" s="10">
        <f>COUNTIFS('เขียน ป.4 ฉ.2 ตอน2'!I8:I52,"ดีมาก")</f>
        <v>0</v>
      </c>
      <c r="O9" s="10">
        <f>COUNTIFS('เขียน ป.4 ฉ.2 ตอน2'!I8:I52,"ดี")</f>
        <v>0</v>
      </c>
      <c r="P9" s="10">
        <f>COUNTIFS('เขียน ป.4 ฉ.2 ตอน2'!I8:I52,"พอใช้")</f>
        <v>0</v>
      </c>
      <c r="Q9" s="10">
        <f>COUNTIFS('เขียน ป.4 ฉ.2 ตอน2'!I8:I52,"ปรับปรุง")</f>
        <v>45</v>
      </c>
    </row>
    <row r="10" spans="1:17" s="1" customFormat="1" ht="42.6" customHeight="1" x14ac:dyDescent="0.6">
      <c r="A10" s="9" t="s">
        <v>35</v>
      </c>
      <c r="B10" s="31">
        <f>(B9*100)/A9</f>
        <v>0</v>
      </c>
      <c r="C10" s="31">
        <f>(C9*100)/A9</f>
        <v>0</v>
      </c>
      <c r="D10" s="31">
        <f>(D9*100)/A9</f>
        <v>0</v>
      </c>
      <c r="E10" s="31">
        <f>(E9*100)/A9</f>
        <v>100</v>
      </c>
      <c r="F10" s="31">
        <f>(F9*100)/A9</f>
        <v>0</v>
      </c>
      <c r="G10" s="31">
        <f>(G9*100)/A9</f>
        <v>0</v>
      </c>
      <c r="H10" s="31">
        <f>(H9*100)/A9</f>
        <v>0</v>
      </c>
      <c r="I10" s="31">
        <f>(I9*100)/A9</f>
        <v>100</v>
      </c>
      <c r="J10" s="31">
        <f>(J9*100)/A9</f>
        <v>0</v>
      </c>
      <c r="K10" s="31">
        <f>(K9*100)/A9</f>
        <v>0</v>
      </c>
      <c r="L10" s="31">
        <f>(L9*100)/A9</f>
        <v>0</v>
      </c>
      <c r="M10" s="31">
        <f>(M9*100)/A9</f>
        <v>100</v>
      </c>
      <c r="N10" s="31">
        <f>(N9*100)/A9</f>
        <v>0</v>
      </c>
      <c r="O10" s="31">
        <f>(O9*100)/A9</f>
        <v>0</v>
      </c>
      <c r="P10" s="31">
        <f>(P9*100)/A9</f>
        <v>0</v>
      </c>
      <c r="Q10" s="31">
        <f>(Q9*100)/A9</f>
        <v>100</v>
      </c>
    </row>
    <row r="11" spans="1:17" s="1" customFormat="1" ht="23.4" x14ac:dyDescent="0.6"/>
    <row r="12" spans="1:17" s="1" customFormat="1" ht="23.4" x14ac:dyDescent="0.6"/>
  </sheetData>
  <mergeCells count="9">
    <mergeCell ref="A1:Q1"/>
    <mergeCell ref="A2:Q2"/>
    <mergeCell ref="A3:Q3"/>
    <mergeCell ref="B7:E7"/>
    <mergeCell ref="F7:I7"/>
    <mergeCell ref="B6:I6"/>
    <mergeCell ref="J6:Q6"/>
    <mergeCell ref="J7:M7"/>
    <mergeCell ref="N7:Q7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5</vt:i4>
      </vt:variant>
    </vt:vector>
  </HeadingPairs>
  <TitlesOfParts>
    <vt:vector size="11" baseType="lpstr">
      <vt:lpstr>อ่าน ป.4 ฉ.1 ตอน1</vt:lpstr>
      <vt:lpstr>อ่าน ป.4 ฉ.1 ตอน2</vt:lpstr>
      <vt:lpstr>สรุปผลการอ่าน ป.4</vt:lpstr>
      <vt:lpstr>เขียน ป.4 ฉ.2 ตอน1</vt:lpstr>
      <vt:lpstr>เขียน ป.4 ฉ.2 ตอน2</vt:lpstr>
      <vt:lpstr>สรุประดับคุณภาพ</vt:lpstr>
      <vt:lpstr>'เขียน ป.4 ฉ.2 ตอน1'!Print_Titles</vt:lpstr>
      <vt:lpstr>'เขียน ป.4 ฉ.2 ตอน2'!Print_Titles</vt:lpstr>
      <vt:lpstr>'สรุปผลการอ่าน ป.4'!Print_Titles</vt:lpstr>
      <vt:lpstr>'อ่าน ป.4 ฉ.1 ตอน1'!Print_Titles</vt:lpstr>
      <vt:lpstr>'อ่าน ป.4 ฉ.1 ตอน2'!Print_Titles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NGprinter</dc:creator>
  <cp:lastModifiedBy>NGprinter</cp:lastModifiedBy>
  <cp:lastPrinted>2017-06-15T06:42:01Z</cp:lastPrinted>
  <dcterms:created xsi:type="dcterms:W3CDTF">2017-06-15T06:13:52Z</dcterms:created>
  <dcterms:modified xsi:type="dcterms:W3CDTF">2018-08-28T07:35:58Z</dcterms:modified>
</cp:coreProperties>
</file>