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ารศึกษาพิเศษ\การศึกษาพิเศษ2562\PLC เรียนรวม62\"/>
    </mc:Choice>
  </mc:AlternateContent>
  <bookViews>
    <workbookView xWindow="360" yWindow="105" windowWidth="20730" windowHeight="9915" activeTab="2"/>
  </bookViews>
  <sheets>
    <sheet name="PLC เครือข่าย" sheetId="11" r:id="rId1"/>
    <sheet name="ลงเวลา" sheetId="16" r:id="rId2"/>
    <sheet name="ใบสำคัญรับเงิน" sheetId="17" r:id="rId3"/>
  </sheets>
  <definedNames>
    <definedName name="_xlnm.Print_Titles" localSheetId="0">'PLC เครือข่าย'!$1:$4</definedName>
    <definedName name="_xlnm.Print_Titles" localSheetId="1">ลงเวลา!$1:$8</definedName>
  </definedNames>
  <calcPr calcId="152511"/>
</workbook>
</file>

<file path=xl/calcChain.xml><?xml version="1.0" encoding="utf-8"?>
<calcChain xmlns="http://schemas.openxmlformats.org/spreadsheetml/2006/main">
  <c r="E11" i="11" l="1"/>
  <c r="E19" i="11"/>
  <c r="E26" i="11"/>
  <c r="E33" i="11"/>
  <c r="E39" i="11"/>
  <c r="E47" i="11"/>
  <c r="E61" i="11"/>
  <c r="E73" i="11"/>
  <c r="E82" i="11"/>
  <c r="E93" i="11"/>
  <c r="E100" i="11"/>
  <c r="E108" i="11"/>
  <c r="E115" i="11"/>
  <c r="E123" i="11"/>
  <c r="E133" i="11"/>
  <c r="E140" i="11"/>
  <c r="F132" i="11"/>
  <c r="F139" i="11"/>
  <c r="C140" i="11"/>
  <c r="D139" i="11"/>
  <c r="C133" i="11"/>
  <c r="D132" i="11"/>
  <c r="G132" i="11" s="1"/>
  <c r="F122" i="11"/>
  <c r="C123" i="11"/>
  <c r="D122" i="11"/>
  <c r="F114" i="11"/>
  <c r="C115" i="11"/>
  <c r="D114" i="11"/>
  <c r="G114" i="11" s="1"/>
  <c r="F107" i="11"/>
  <c r="C108" i="11"/>
  <c r="D107" i="11"/>
  <c r="G107" i="11" s="1"/>
  <c r="F99" i="11"/>
  <c r="C100" i="11"/>
  <c r="D99" i="11"/>
  <c r="F92" i="11"/>
  <c r="C93" i="11"/>
  <c r="D92" i="11"/>
  <c r="F81" i="11"/>
  <c r="D81" i="11"/>
  <c r="F72" i="11"/>
  <c r="C73" i="11"/>
  <c r="D72" i="11"/>
  <c r="F60" i="11"/>
  <c r="D60" i="11"/>
  <c r="F46" i="11"/>
  <c r="D46" i="11"/>
  <c r="F38" i="11"/>
  <c r="C39" i="11"/>
  <c r="D38" i="11"/>
  <c r="F32" i="11"/>
  <c r="C33" i="11"/>
  <c r="D32" i="11"/>
  <c r="F25" i="11"/>
  <c r="C26" i="11"/>
  <c r="D25" i="11"/>
  <c r="C19" i="11"/>
  <c r="D18" i="11"/>
  <c r="G18" i="11" s="1"/>
  <c r="C11" i="11"/>
  <c r="F10" i="11"/>
  <c r="D10" i="11"/>
  <c r="F135" i="11"/>
  <c r="F136" i="11"/>
  <c r="F137" i="11"/>
  <c r="F138" i="11"/>
  <c r="D135" i="11"/>
  <c r="G135" i="11" s="1"/>
  <c r="D136" i="11"/>
  <c r="G136" i="11" s="1"/>
  <c r="D137" i="11"/>
  <c r="D138" i="11"/>
  <c r="G138" i="11" s="1"/>
  <c r="F134" i="11"/>
  <c r="D134" i="11"/>
  <c r="F125" i="11"/>
  <c r="F126" i="11"/>
  <c r="F127" i="11"/>
  <c r="F128" i="11"/>
  <c r="F129" i="11"/>
  <c r="F130" i="11"/>
  <c r="F131" i="11"/>
  <c r="D125" i="11"/>
  <c r="D126" i="11"/>
  <c r="D127" i="11"/>
  <c r="G127" i="11" s="1"/>
  <c r="D128" i="11"/>
  <c r="D129" i="11"/>
  <c r="D130" i="11"/>
  <c r="D131" i="11"/>
  <c r="G131" i="11" s="1"/>
  <c r="F124" i="11"/>
  <c r="D124" i="11"/>
  <c r="F117" i="11"/>
  <c r="F118" i="11"/>
  <c r="F119" i="11"/>
  <c r="F120" i="11"/>
  <c r="F121" i="11"/>
  <c r="D117" i="11"/>
  <c r="G117" i="11" s="1"/>
  <c r="D118" i="11"/>
  <c r="D119" i="11"/>
  <c r="D120" i="11"/>
  <c r="D121" i="11"/>
  <c r="G121" i="11" s="1"/>
  <c r="F116" i="11"/>
  <c r="D116" i="11"/>
  <c r="F110" i="11"/>
  <c r="F111" i="11"/>
  <c r="F112" i="11"/>
  <c r="F113" i="11"/>
  <c r="D110" i="11"/>
  <c r="G110" i="11" s="1"/>
  <c r="D111" i="11"/>
  <c r="D112" i="11"/>
  <c r="G112" i="11" s="1"/>
  <c r="D113" i="11"/>
  <c r="G113" i="11" s="1"/>
  <c r="F109" i="11"/>
  <c r="D109" i="11"/>
  <c r="F102" i="11"/>
  <c r="F103" i="11"/>
  <c r="F104" i="11"/>
  <c r="F105" i="11"/>
  <c r="F106" i="11"/>
  <c r="D102" i="11"/>
  <c r="D103" i="11"/>
  <c r="D104" i="11"/>
  <c r="D105" i="11"/>
  <c r="D106" i="11"/>
  <c r="F101" i="11"/>
  <c r="D101" i="11"/>
  <c r="F95" i="11"/>
  <c r="F96" i="11"/>
  <c r="F97" i="11"/>
  <c r="F98" i="11"/>
  <c r="D95" i="11"/>
  <c r="G95" i="11" s="1"/>
  <c r="D96" i="11"/>
  <c r="G96" i="11" s="1"/>
  <c r="D97" i="11"/>
  <c r="G97" i="11" s="1"/>
  <c r="D98" i="11"/>
  <c r="G98" i="11" s="1"/>
  <c r="F94" i="11"/>
  <c r="D94" i="11"/>
  <c r="F84" i="11"/>
  <c r="F85" i="11"/>
  <c r="F86" i="11"/>
  <c r="F87" i="11"/>
  <c r="F88" i="11"/>
  <c r="F89" i="11"/>
  <c r="F90" i="11"/>
  <c r="F91" i="11"/>
  <c r="D84" i="11"/>
  <c r="G84" i="11" s="1"/>
  <c r="D85" i="11"/>
  <c r="G85" i="11" s="1"/>
  <c r="D86" i="11"/>
  <c r="G86" i="11" s="1"/>
  <c r="D87" i="11"/>
  <c r="G87" i="11" s="1"/>
  <c r="D88" i="11"/>
  <c r="G88" i="11" s="1"/>
  <c r="D89" i="11"/>
  <c r="G89" i="11" s="1"/>
  <c r="D90" i="11"/>
  <c r="G90" i="11" s="1"/>
  <c r="D91" i="11"/>
  <c r="G91" i="11" s="1"/>
  <c r="F83" i="11"/>
  <c r="D83" i="11"/>
  <c r="F75" i="11"/>
  <c r="F76" i="11"/>
  <c r="F77" i="11"/>
  <c r="F78" i="11"/>
  <c r="F79" i="11"/>
  <c r="F80" i="11"/>
  <c r="D75" i="11"/>
  <c r="D76" i="11"/>
  <c r="D77" i="11"/>
  <c r="D78" i="11"/>
  <c r="D79" i="11"/>
  <c r="D80" i="11"/>
  <c r="F74" i="11"/>
  <c r="D74" i="11"/>
  <c r="F64" i="11"/>
  <c r="F65" i="11"/>
  <c r="F66" i="11"/>
  <c r="F67" i="11"/>
  <c r="F68" i="11"/>
  <c r="F69" i="11"/>
  <c r="F70" i="11"/>
  <c r="F71" i="11"/>
  <c r="D64" i="11"/>
  <c r="G64" i="11" s="1"/>
  <c r="D65" i="11"/>
  <c r="G65" i="11" s="1"/>
  <c r="D66" i="11"/>
  <c r="G66" i="11" s="1"/>
  <c r="D67" i="11"/>
  <c r="G67" i="11" s="1"/>
  <c r="D68" i="11"/>
  <c r="G68" i="11" s="1"/>
  <c r="D69" i="11"/>
  <c r="G69" i="11" s="1"/>
  <c r="D70" i="11"/>
  <c r="G70" i="11" s="1"/>
  <c r="D71" i="11"/>
  <c r="G71" i="11" s="1"/>
  <c r="F63" i="11"/>
  <c r="D63" i="11"/>
  <c r="F49" i="11"/>
  <c r="F50" i="11"/>
  <c r="F51" i="11"/>
  <c r="F52" i="11"/>
  <c r="F53" i="11"/>
  <c r="F54" i="11"/>
  <c r="F55" i="11"/>
  <c r="F56" i="11"/>
  <c r="F57" i="11"/>
  <c r="F58" i="11"/>
  <c r="F59" i="11"/>
  <c r="D49" i="11"/>
  <c r="G49" i="11" s="1"/>
  <c r="D50" i="11"/>
  <c r="D51" i="11"/>
  <c r="D52" i="11"/>
  <c r="D53" i="11"/>
  <c r="G53" i="11" s="1"/>
  <c r="D54" i="11"/>
  <c r="D55" i="11"/>
  <c r="D56" i="11"/>
  <c r="D57" i="11"/>
  <c r="G57" i="11" s="1"/>
  <c r="D58" i="11"/>
  <c r="D59" i="11"/>
  <c r="F48" i="11"/>
  <c r="D48" i="11"/>
  <c r="D61" i="11" s="1"/>
  <c r="F41" i="11"/>
  <c r="F42" i="11"/>
  <c r="F43" i="11"/>
  <c r="F44" i="11"/>
  <c r="F45" i="11"/>
  <c r="D41" i="11"/>
  <c r="D42" i="11"/>
  <c r="G42" i="11" s="1"/>
  <c r="D43" i="11"/>
  <c r="G43" i="11" s="1"/>
  <c r="D44" i="11"/>
  <c r="D45" i="11"/>
  <c r="F40" i="11"/>
  <c r="D40" i="11"/>
  <c r="G40" i="11" s="1"/>
  <c r="F35" i="11"/>
  <c r="F36" i="11"/>
  <c r="F37" i="11"/>
  <c r="D35" i="11"/>
  <c r="G35" i="11" s="1"/>
  <c r="D36" i="11"/>
  <c r="D37" i="11"/>
  <c r="F34" i="11"/>
  <c r="D34" i="11"/>
  <c r="F28" i="11"/>
  <c r="F29" i="11"/>
  <c r="F30" i="11"/>
  <c r="F31" i="11"/>
  <c r="D28" i="11"/>
  <c r="G28" i="11" s="1"/>
  <c r="D29" i="11"/>
  <c r="G29" i="11" s="1"/>
  <c r="D30" i="11"/>
  <c r="G30" i="11" s="1"/>
  <c r="D31" i="11"/>
  <c r="G31" i="11" s="1"/>
  <c r="F27" i="11"/>
  <c r="D27" i="11"/>
  <c r="F21" i="11"/>
  <c r="F22" i="11"/>
  <c r="F23" i="11"/>
  <c r="F24" i="11"/>
  <c r="D24" i="11"/>
  <c r="D21" i="11"/>
  <c r="D22" i="11"/>
  <c r="D23" i="11"/>
  <c r="F20" i="11"/>
  <c r="D20" i="11"/>
  <c r="F13" i="11"/>
  <c r="F14" i="11"/>
  <c r="F15" i="11"/>
  <c r="F16" i="11"/>
  <c r="F17" i="11"/>
  <c r="F12" i="11"/>
  <c r="F6" i="11"/>
  <c r="F7" i="11"/>
  <c r="F8" i="11"/>
  <c r="F9" i="11"/>
  <c r="F5" i="11"/>
  <c r="D6" i="11"/>
  <c r="G6" i="11" s="1"/>
  <c r="D7" i="11"/>
  <c r="D8" i="11"/>
  <c r="D9" i="11"/>
  <c r="D13" i="11"/>
  <c r="D14" i="11"/>
  <c r="D15" i="11"/>
  <c r="D16" i="11"/>
  <c r="D17" i="11"/>
  <c r="D12" i="11"/>
  <c r="D5" i="11"/>
  <c r="G111" i="11" l="1"/>
  <c r="G120" i="11"/>
  <c r="G45" i="11"/>
  <c r="G124" i="11"/>
  <c r="G134" i="11"/>
  <c r="G46" i="11"/>
  <c r="G21" i="11"/>
  <c r="F108" i="11"/>
  <c r="D47" i="11"/>
  <c r="G59" i="11"/>
  <c r="G55" i="11"/>
  <c r="G51" i="11"/>
  <c r="G78" i="11"/>
  <c r="G129" i="11"/>
  <c r="G125" i="11"/>
  <c r="F133" i="11"/>
  <c r="G72" i="11"/>
  <c r="G99" i="11"/>
  <c r="F73" i="11"/>
  <c r="F93" i="11"/>
  <c r="F115" i="11"/>
  <c r="G130" i="11"/>
  <c r="G7" i="11"/>
  <c r="G22" i="11"/>
  <c r="F33" i="11"/>
  <c r="G105" i="11"/>
  <c r="G102" i="11"/>
  <c r="G118" i="11"/>
  <c r="G92" i="11"/>
  <c r="D26" i="11"/>
  <c r="D39" i="11"/>
  <c r="G44" i="11"/>
  <c r="F47" i="11"/>
  <c r="F61" i="11"/>
  <c r="G56" i="11"/>
  <c r="G52" i="11"/>
  <c r="D82" i="11"/>
  <c r="D100" i="11"/>
  <c r="G106" i="11"/>
  <c r="G103" i="11"/>
  <c r="D123" i="11"/>
  <c r="G119" i="11"/>
  <c r="F140" i="11"/>
  <c r="F26" i="11"/>
  <c r="F39" i="11"/>
  <c r="F82" i="11"/>
  <c r="G77" i="11"/>
  <c r="F100" i="11"/>
  <c r="F123" i="11"/>
  <c r="G32" i="11"/>
  <c r="G5" i="11"/>
  <c r="G8" i="11"/>
  <c r="F11" i="11"/>
  <c r="F19" i="11"/>
  <c r="G14" i="11"/>
  <c r="G23" i="11"/>
  <c r="G24" i="11"/>
  <c r="G27" i="11"/>
  <c r="G33" i="11" s="1"/>
  <c r="G37" i="11"/>
  <c r="G36" i="11"/>
  <c r="G58" i="11"/>
  <c r="G54" i="11"/>
  <c r="G50" i="11"/>
  <c r="G63" i="11"/>
  <c r="G83" i="11"/>
  <c r="G93" i="11" s="1"/>
  <c r="G101" i="11"/>
  <c r="G104" i="11"/>
  <c r="G109" i="11"/>
  <c r="G115" i="11" s="1"/>
  <c r="G126" i="11"/>
  <c r="D140" i="11"/>
  <c r="G128" i="11"/>
  <c r="G137" i="11"/>
  <c r="D73" i="11"/>
  <c r="G12" i="11"/>
  <c r="G17" i="11"/>
  <c r="G13" i="11"/>
  <c r="G41" i="11"/>
  <c r="G47" i="11" s="1"/>
  <c r="G80" i="11"/>
  <c r="G76" i="11"/>
  <c r="D115" i="11"/>
  <c r="D108" i="11"/>
  <c r="D93" i="11"/>
  <c r="D33" i="11"/>
  <c r="G16" i="11"/>
  <c r="G20" i="11"/>
  <c r="G34" i="11"/>
  <c r="G48" i="11"/>
  <c r="G79" i="11"/>
  <c r="G74" i="11"/>
  <c r="G94" i="11"/>
  <c r="G116" i="11"/>
  <c r="D133" i="11"/>
  <c r="D19" i="11"/>
  <c r="D11" i="11"/>
  <c r="G60" i="11"/>
  <c r="G25" i="11"/>
  <c r="G38" i="11"/>
  <c r="G122" i="11"/>
  <c r="G139" i="11"/>
  <c r="G81" i="11"/>
  <c r="G75" i="11"/>
  <c r="G15" i="11"/>
  <c r="G10" i="11"/>
  <c r="E141" i="11"/>
  <c r="G9" i="11"/>
  <c r="G73" i="11" l="1"/>
  <c r="G61" i="11"/>
  <c r="G133" i="11"/>
  <c r="G100" i="11"/>
  <c r="F141" i="11"/>
  <c r="G108" i="11"/>
  <c r="G19" i="11"/>
  <c r="G140" i="11"/>
  <c r="G82" i="11"/>
  <c r="G26" i="11"/>
  <c r="G39" i="11"/>
  <c r="G11" i="11"/>
  <c r="G123" i="11"/>
  <c r="D141" i="11"/>
  <c r="G141" i="11" l="1"/>
  <c r="C82" i="11" l="1"/>
  <c r="C61" i="11"/>
  <c r="C47" i="11"/>
  <c r="C141" i="11" l="1"/>
</calcChain>
</file>

<file path=xl/sharedStrings.xml><?xml version="1.0" encoding="utf-8"?>
<sst xmlns="http://schemas.openxmlformats.org/spreadsheetml/2006/main" count="168" uniqueCount="150">
  <si>
    <t>ที่</t>
  </si>
  <si>
    <t>ชื่อ - นามสกุล</t>
  </si>
  <si>
    <t>สำนักงานเขตพื้นที่การศึกษาประถมศึกษาเชียงราย เขต 1</t>
  </si>
  <si>
    <t>ตำแหน่ง/สังกัด</t>
  </si>
  <si>
    <t>ลายมือชื่อมา</t>
  </si>
  <si>
    <t>ลายมือชื่อกลับ</t>
  </si>
  <si>
    <t>บ้านป่ายางมน</t>
  </si>
  <si>
    <t>อนุบาลหัวฝาย</t>
  </si>
  <si>
    <t>อนุบาลฮ่องลี่</t>
  </si>
  <si>
    <t>อนุบาลเมืองเชียงราย</t>
  </si>
  <si>
    <t>บ้านท่าสาย</t>
  </si>
  <si>
    <t>บ้านหัวดอย</t>
  </si>
  <si>
    <t>บ้านขัวแคร่</t>
  </si>
  <si>
    <t>บ้านป่าสักไก่</t>
  </si>
  <si>
    <t>บ้านโป่งพระบาท</t>
  </si>
  <si>
    <t>บ้านเวียงกือนา</t>
  </si>
  <si>
    <t>บ้านป่ายางหลวง</t>
  </si>
  <si>
    <t>บ้านสันต้นขาม</t>
  </si>
  <si>
    <t>อนุบาลนางแล (บ้านทุ่ง)</t>
  </si>
  <si>
    <t>บ้านป่ารวก</t>
  </si>
  <si>
    <t>ห้วยพลูพิทยา</t>
  </si>
  <si>
    <t>บ้านถ้ำผาตอง</t>
  </si>
  <si>
    <t>บ้านปางลาว</t>
  </si>
  <si>
    <t>บ้านโล๊ะป่าห้า</t>
  </si>
  <si>
    <t>บ้านเวียงกลาง</t>
  </si>
  <si>
    <t>แม่ยาววิทยา</t>
  </si>
  <si>
    <t>บ้านทุ่งหลวง</t>
  </si>
  <si>
    <t>บ้านห้วยขม</t>
  </si>
  <si>
    <t>บ้านห้วยทรายขาว</t>
  </si>
  <si>
    <t>บ้านรวมมิตร *(แม่ยาวดอยฮาง)</t>
  </si>
  <si>
    <t>บ้านผาขวางวิทยา</t>
  </si>
  <si>
    <t>ผาขวางวิทยา สาขาแควัวดำ</t>
  </si>
  <si>
    <t>บ้านผาเสริฐ</t>
  </si>
  <si>
    <t>บ้านโป่งนาคำ</t>
  </si>
  <si>
    <t>บ้านดอยฮาง</t>
  </si>
  <si>
    <t>บ้านโป่งน้ำร้อน</t>
  </si>
  <si>
    <t xml:space="preserve">บ้านนางแลใน </t>
  </si>
  <si>
    <t>บ้านหนองบัวแดง</t>
  </si>
  <si>
    <t>บ้านริมลาว</t>
  </si>
  <si>
    <t>บ้านห้วยทราย</t>
  </si>
  <si>
    <t>บ้านสันกลาง</t>
  </si>
  <si>
    <t>บ้านปางริมกรณ์</t>
  </si>
  <si>
    <t>บ้านปางคึก</t>
  </si>
  <si>
    <t>บ้านแม่กรณ์</t>
  </si>
  <si>
    <t>บ้านร่องเผียว</t>
  </si>
  <si>
    <t>ร่องเบ้อวิทยา</t>
  </si>
  <si>
    <t>บ้านดงป่าเหมี้ยง</t>
  </si>
  <si>
    <t>บ้านโป่งฮึ้ง</t>
  </si>
  <si>
    <t>บ้านป่าก๊อ</t>
  </si>
  <si>
    <t>บ้านป่าแหย่ง</t>
  </si>
  <si>
    <t>บ้านหัวดง</t>
  </si>
  <si>
    <t>บ้านร่องปลาขาว</t>
  </si>
  <si>
    <t>ดอยลานพิทยา</t>
  </si>
  <si>
    <t xml:space="preserve">บ้านโป่งช้าง </t>
  </si>
  <si>
    <t>บ้านจำบอน</t>
  </si>
  <si>
    <t>บ้านโล๊ะป่าตุ้ม</t>
  </si>
  <si>
    <t>บ้านห้วยชมภู</t>
  </si>
  <si>
    <t>บ้านผาลั้ง</t>
  </si>
  <si>
    <t>กกน้อยวิทยา</t>
  </si>
  <si>
    <t>บ้านจะคือ</t>
  </si>
  <si>
    <t>แม่มอญวิทยา</t>
  </si>
  <si>
    <t>โรงเรียน</t>
  </si>
  <si>
    <t xml:space="preserve">อนุบาลเชียงราย (กลุ่มเมืองเหนือ)   </t>
  </si>
  <si>
    <t xml:space="preserve">บ้านน้ำลัด* </t>
  </si>
  <si>
    <t xml:space="preserve">บ้านสันโค้ง * (กลุ่มเมืองใต้)   </t>
  </si>
  <si>
    <t xml:space="preserve">บ้านดู่  (กลุ่มบ้านดู่)  </t>
  </si>
  <si>
    <t>บ้านโป่งน้ำตก *</t>
  </si>
  <si>
    <t>บ้านนางแล* (กลุ่มนางแล)</t>
  </si>
  <si>
    <t xml:space="preserve">บ้านแม่ข้าวต้มท่าสุด*(กลุ่มท่าสุด) </t>
  </si>
  <si>
    <t xml:space="preserve">บ้านบ่อทอง  </t>
  </si>
  <si>
    <t>บ้านแม่ข้าวต้มหลวง*(กลุ่มแม่ข้าวต้ม)</t>
  </si>
  <si>
    <t>ห้วยเจริญวิทยา*</t>
  </si>
  <si>
    <t xml:space="preserve">บ้านโป่งเกลือ *(กลุ่มดอยลาน)  </t>
  </si>
  <si>
    <t xml:space="preserve">อนุบาลเวียงเชียงรุ้ง </t>
  </si>
  <si>
    <t xml:space="preserve">บ้านน้ำตกพัฒนา  </t>
  </si>
  <si>
    <t xml:space="preserve">บ้านทุ่งก่อ </t>
  </si>
  <si>
    <t>อนุบาลดงมหาวัน</t>
  </si>
  <si>
    <t xml:space="preserve">บ้านปงเคียน  </t>
  </si>
  <si>
    <t>บ้านร่องหวาย</t>
  </si>
  <si>
    <t xml:space="preserve">บ้านห้วยแม่ซ้าย  </t>
  </si>
  <si>
    <t xml:space="preserve">บ้านหนองหม้อ  </t>
  </si>
  <si>
    <t>บ้านป่าอ้อดอนชัย*(ขุนกรณ์ดอนชัย)</t>
  </si>
  <si>
    <t xml:space="preserve">บ้านปุยคำ  </t>
  </si>
  <si>
    <t xml:space="preserve">อนุบาลห้วยสัก *(กลุ่มห้วยสัก)  </t>
  </si>
  <si>
    <t>บ้านปางขอน *(กลุ่มห้วยชมภู)</t>
  </si>
  <si>
    <t xml:space="preserve">บ้านห้วยแม่เลี่ยม  </t>
  </si>
  <si>
    <t>อนุบาลเวียงชัย</t>
  </si>
  <si>
    <t>บ้านศรีเวียง</t>
  </si>
  <si>
    <t>บ้านเมืองชุม</t>
  </si>
  <si>
    <t xml:space="preserve">บ้านเวียงเดิม*(เวียงชัยเวียงเหนือ) </t>
  </si>
  <si>
    <t>เวียงแก้ววิทยา</t>
  </si>
  <si>
    <t>บ้านดอน</t>
  </si>
  <si>
    <t>บ้านชัยพฤกษ์</t>
  </si>
  <si>
    <t>บ้านช่องลม *(กลุ่มดอนศิลา)</t>
  </si>
  <si>
    <t>บ้านจอเจริญ</t>
  </si>
  <si>
    <t xml:space="preserve">บ้านดอยงาม  </t>
  </si>
  <si>
    <t>บ้านสมานมิตร</t>
  </si>
  <si>
    <t>บ้านร่องห้า</t>
  </si>
  <si>
    <t xml:space="preserve">ดงมะตื๋นเนินสยามวิทยา  </t>
  </si>
  <si>
    <t>บ้านป่าบง</t>
  </si>
  <si>
    <t xml:space="preserve">บ้านหนองบัวผาบ่ม  </t>
  </si>
  <si>
    <t>บ้านทุ่งยั้งหัวฝายวิทยา*(ผางาม)</t>
  </si>
  <si>
    <t xml:space="preserve">บ้านห้วยขี้เหล็ก *(กลุ่มป่าซาง)  </t>
  </si>
  <si>
    <t xml:space="preserve">บ้านป่าซาง   </t>
  </si>
  <si>
    <t>บ้านห้วยห้างป่าสา</t>
  </si>
  <si>
    <t>บ้านป่าซางเหนือ</t>
  </si>
  <si>
    <t>บ้านห้วยหมากเอียก</t>
  </si>
  <si>
    <t>รวมทั้งสิ้น</t>
  </si>
  <si>
    <t>เวียงเชียงรุ้งวิทยา</t>
  </si>
  <si>
    <t>บ้านโป่ง*(ทุ่งก่อดงมหาวัน)</t>
  </si>
  <si>
    <t>บ้านปง</t>
  </si>
  <si>
    <t>บัญชีจำนวนผู้เข้าร่วมกิจกรรมและงบประมาณชองเครือข่ายสถานศึกษาเรียนรวม</t>
  </si>
  <si>
    <t>งบประมาณ</t>
  </si>
  <si>
    <t>บัญชีลงเวลาการเข้าร่วมกิจกรรม</t>
  </si>
  <si>
    <t>เวลา 08.30-16.30</t>
  </si>
  <si>
    <t>สำนักงานเขตพื้นที่การศึกษาประถมศึกษาเชียงราย เขต 0</t>
  </si>
  <si>
    <t>กลุ่มเครือข่าย..............................................................................</t>
  </si>
  <si>
    <t>รวมเงิน</t>
  </si>
  <si>
    <t>โครงการพัฒนาคุณภาพการศึกษาเรียนรวม ปีงบประมาณ ๒๕๖๒</t>
  </si>
  <si>
    <t>โครงการพัฒนาคุณภาพการศึกษาเรียนรวม ปีงบประมาณ 2562</t>
  </si>
  <si>
    <t>รวม</t>
  </si>
  <si>
    <t>ครู/2 ครั้ง</t>
  </si>
  <si>
    <t>ผอ./1 ครั้ง</t>
  </si>
  <si>
    <t>คณะกรรมการเครือข่าย</t>
  </si>
  <si>
    <t>วันที่..............เดือน..........................พ.ศ. ๒๕๖๒ ณ ห้องประชุม .........................................................................</t>
  </si>
  <si>
    <t>หัวข้อ  ........................................................................................................................................................</t>
  </si>
  <si>
    <t>การแลกเปลี่ยนเรียนรู้ตามแนวคิดชุมชนการเรียนรู้ทางวิชาชีพ เพื่อขับเคลื่อนคุณภาพการจัดการศึกษาเรียนรวม</t>
  </si>
  <si>
    <t>ใบสำคัญรับเงิน</t>
  </si>
  <si>
    <t>รายการ</t>
  </si>
  <si>
    <t>จำนวนเงิน</t>
  </si>
  <si>
    <t>เลขที่เช็ค</t>
  </si>
  <si>
    <t>....................</t>
  </si>
  <si>
    <t>................</t>
  </si>
  <si>
    <t>(ตัวอักษร).............................................................................................................)</t>
  </si>
  <si>
    <t>ลงชื่อ............................................................ผู้รับเงิน</t>
  </si>
  <si>
    <t>ลงชื่อ............................................................ผู้จ่ายเงิน</t>
  </si>
  <si>
    <t>ได้รับเงินจาก   สำนักงานเขตพื้นที่การศึกษาประถมศึกษาเชียงราย เขต 1</t>
  </si>
  <si>
    <t>วันที่.........เดือน.................................พ.ศ. 25๖๒</t>
  </si>
  <si>
    <t>ข้าพเจ้า  ....................................................................................      อยู่บ้านเลขที่  .........................หมู่….....….....</t>
  </si>
  <si>
    <t>( นางพิมพา     ตามี่    )</t>
  </si>
  <si>
    <t xml:space="preserve"> (..............................................)</t>
  </si>
  <si>
    <t xml:space="preserve"> วันที่.............เดือน............................พ.ศ. ๒๕๖๒</t>
  </si>
  <si>
    <t xml:space="preserve"> ห้องประชุม.........................................................................</t>
  </si>
  <si>
    <t xml:space="preserve"> การแลกเปลี่ยนเรียนรู้ตามแนวคิดชุมชนการเรียนรู้ทางวิชาชีพ</t>
  </si>
  <si>
    <t xml:space="preserve"> เพื่อขับเคลื่อนคุณภาพการจัดการศึกษาเรียนรวม </t>
  </si>
  <si>
    <t xml:space="preserve"> โครงการพัฒนาคุณภาพการจัดการศึกษาแบบเรียนรวม ปีงบประมาณ 2562</t>
  </si>
  <si>
    <r>
      <t xml:space="preserve"> สำนักงานเขตพื้นที่การศึกษาประถมศึกษาเชียงราย เขต</t>
    </r>
    <r>
      <rPr>
        <b/>
        <sz val="16"/>
        <color theme="1"/>
        <rFont val="TH SarabunIT๙"/>
        <family val="2"/>
      </rPr>
      <t xml:space="preserve"> 1</t>
    </r>
  </si>
  <si>
    <t xml:space="preserve"> ค่าอาหารว่างและเครื่องดื่ม จำนวน.........มื้อ มื้อละ ๓๐ บาทจำนวน .........คน </t>
  </si>
  <si>
    <t xml:space="preserve"> ค่าอาหารกลางวัน  จำนวน ........  มื้อ มื้อละ ๑๐๐ บาท จำนวน ............คน </t>
  </si>
  <si>
    <t>ถนน.................ตำบล......................................อำเภอ.....................................จังหวัด..............................  ดังรายการต่อไปนี้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</si>
</sst>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2"/>
      <color theme="1"/>
      <name val="TH SarabunIT๙"/>
      <family val="2"/>
    </font>
    <font>
      <sz val="11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0" xfId="0" applyFont="1"/>
    <xf numFmtId="0" fontId="3" fillId="0" borderId="0" xfId="0" applyFont="1"/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vertical="center"/>
    </xf>
    <xf numFmtId="187" fontId="6" fillId="0" borderId="0" xfId="1" applyNumberFormat="1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87" fontId="6" fillId="0" borderId="1" xfId="1" applyNumberFormat="1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187" fontId="6" fillId="0" borderId="2" xfId="1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187" fontId="6" fillId="0" borderId="5" xfId="1" applyNumberFormat="1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/>
    <xf numFmtId="49" fontId="6" fillId="0" borderId="0" xfId="0" applyNumberFormat="1" applyFont="1" applyBorder="1" applyAlignment="1">
      <alignment wrapText="1"/>
    </xf>
    <xf numFmtId="187" fontId="3" fillId="0" borderId="0" xfId="1" applyNumberFormat="1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Alignment="1">
      <alignment horizontal="center" vertical="center"/>
    </xf>
    <xf numFmtId="0" fontId="6" fillId="0" borderId="3" xfId="0" applyFont="1" applyBorder="1"/>
    <xf numFmtId="187" fontId="3" fillId="2" borderId="18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187" fontId="6" fillId="0" borderId="3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87" fontId="6" fillId="0" borderId="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187" fontId="3" fillId="0" borderId="21" xfId="1" applyNumberFormat="1" applyFont="1" applyBorder="1" applyAlignment="1">
      <alignment horizontal="center" vertical="center" wrapText="1"/>
    </xf>
    <xf numFmtId="187" fontId="6" fillId="0" borderId="1" xfId="0" applyNumberFormat="1" applyFont="1" applyBorder="1" applyAlignment="1">
      <alignment horizontal="center" vertical="center"/>
    </xf>
    <xf numFmtId="187" fontId="6" fillId="0" borderId="5" xfId="0" applyNumberFormat="1" applyFont="1" applyBorder="1" applyAlignment="1">
      <alignment horizontal="center" vertical="center"/>
    </xf>
    <xf numFmtId="187" fontId="6" fillId="0" borderId="6" xfId="1" applyNumberFormat="1" applyFont="1" applyBorder="1" applyAlignment="1">
      <alignment horizontal="center"/>
    </xf>
    <xf numFmtId="187" fontId="6" fillId="0" borderId="13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87" fontId="6" fillId="0" borderId="8" xfId="1" applyNumberFormat="1" applyFont="1" applyBorder="1" applyAlignment="1">
      <alignment horizontal="center"/>
    </xf>
    <xf numFmtId="187" fontId="3" fillId="0" borderId="11" xfId="1" applyNumberFormat="1" applyFont="1" applyBorder="1" applyAlignment="1">
      <alignment horizontal="center"/>
    </xf>
    <xf numFmtId="187" fontId="6" fillId="0" borderId="1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187" fontId="6" fillId="0" borderId="10" xfId="1" applyNumberFormat="1" applyFont="1" applyBorder="1" applyAlignment="1">
      <alignment horizontal="center"/>
    </xf>
    <xf numFmtId="187" fontId="6" fillId="0" borderId="3" xfId="0" applyNumberFormat="1" applyFont="1" applyBorder="1" applyAlignment="1">
      <alignment horizontal="center" vertical="center"/>
    </xf>
    <xf numFmtId="187" fontId="6" fillId="0" borderId="15" xfId="1" applyNumberFormat="1" applyFont="1" applyBorder="1" applyAlignment="1">
      <alignment horizontal="center"/>
    </xf>
    <xf numFmtId="187" fontId="6" fillId="0" borderId="25" xfId="1" applyNumberFormat="1" applyFont="1" applyBorder="1" applyAlignment="1">
      <alignment horizontal="center"/>
    </xf>
    <xf numFmtId="187" fontId="6" fillId="0" borderId="25" xfId="0" applyNumberFormat="1" applyFont="1" applyBorder="1" applyAlignment="1">
      <alignment horizontal="center" vertical="center"/>
    </xf>
    <xf numFmtId="187" fontId="6" fillId="0" borderId="26" xfId="1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/>
    <xf numFmtId="0" fontId="3" fillId="0" borderId="28" xfId="0" applyFont="1" applyBorder="1" applyAlignment="1">
      <alignment horizontal="center" vertical="center"/>
    </xf>
    <xf numFmtId="187" fontId="6" fillId="0" borderId="10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87" fontId="3" fillId="2" borderId="19" xfId="1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/>
    <xf numFmtId="0" fontId="9" fillId="0" borderId="35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0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opLeftCell="A128" zoomScaleNormal="100" workbookViewId="0">
      <selection sqref="A1:G141"/>
    </sheetView>
  </sheetViews>
  <sheetFormatPr defaultRowHeight="21" x14ac:dyDescent="0.35"/>
  <cols>
    <col min="1" max="1" width="4.625" style="42" customWidth="1"/>
    <col min="2" max="2" width="28.625" style="12" customWidth="1"/>
    <col min="3" max="3" width="8.625" style="15" customWidth="1"/>
    <col min="4" max="4" width="9.625" style="16" customWidth="1"/>
    <col min="5" max="5" width="9.25" style="16" customWidth="1"/>
    <col min="6" max="6" width="8.375" style="15" customWidth="1"/>
    <col min="7" max="7" width="9.375" style="16" customWidth="1"/>
    <col min="8" max="16384" width="9" style="12"/>
  </cols>
  <sheetData>
    <row r="1" spans="1:8" x14ac:dyDescent="0.35">
      <c r="A1" s="75" t="s">
        <v>111</v>
      </c>
      <c r="B1" s="75"/>
      <c r="C1" s="75"/>
      <c r="D1" s="75"/>
      <c r="E1" s="75"/>
      <c r="F1" s="75"/>
      <c r="G1" s="75"/>
    </row>
    <row r="2" spans="1:8" x14ac:dyDescent="0.35">
      <c r="A2" s="75" t="s">
        <v>119</v>
      </c>
      <c r="B2" s="75"/>
      <c r="C2" s="75"/>
      <c r="D2" s="75"/>
      <c r="E2" s="75"/>
      <c r="F2" s="75"/>
      <c r="G2" s="75"/>
      <c r="H2" s="46"/>
    </row>
    <row r="3" spans="1:8" ht="21.75" thickBot="1" x14ac:dyDescent="0.4">
      <c r="A3" s="76" t="s">
        <v>2</v>
      </c>
      <c r="B3" s="76"/>
      <c r="C3" s="76"/>
      <c r="D3" s="76"/>
      <c r="E3" s="76"/>
      <c r="F3" s="76"/>
      <c r="G3" s="76"/>
      <c r="H3" s="47"/>
    </row>
    <row r="4" spans="1:8" s="14" customFormat="1" ht="42.75" thickBot="1" x14ac:dyDescent="0.4">
      <c r="A4" s="49" t="s">
        <v>0</v>
      </c>
      <c r="B4" s="50" t="s">
        <v>61</v>
      </c>
      <c r="C4" s="50" t="s">
        <v>121</v>
      </c>
      <c r="D4" s="51" t="s">
        <v>112</v>
      </c>
      <c r="E4" s="51" t="s">
        <v>122</v>
      </c>
      <c r="F4" s="50" t="s">
        <v>120</v>
      </c>
      <c r="G4" s="51" t="s">
        <v>117</v>
      </c>
      <c r="H4" s="29"/>
    </row>
    <row r="5" spans="1:8" x14ac:dyDescent="0.35">
      <c r="A5" s="37">
        <v>1</v>
      </c>
      <c r="B5" s="23" t="s">
        <v>62</v>
      </c>
      <c r="C5" s="24">
        <v>4</v>
      </c>
      <c r="D5" s="25">
        <f>C5*160*2</f>
        <v>1280</v>
      </c>
      <c r="E5" s="25">
        <v>1</v>
      </c>
      <c r="F5" s="53">
        <f>E5*160</f>
        <v>160</v>
      </c>
      <c r="G5" s="54">
        <f>D5+F5</f>
        <v>1440</v>
      </c>
    </row>
    <row r="6" spans="1:8" x14ac:dyDescent="0.35">
      <c r="A6" s="36"/>
      <c r="B6" s="17" t="s">
        <v>63</v>
      </c>
      <c r="C6" s="18">
        <v>2</v>
      </c>
      <c r="D6" s="19">
        <f t="shared" ref="D6:D10" si="0">C6*160*2</f>
        <v>640</v>
      </c>
      <c r="E6" s="19">
        <v>1</v>
      </c>
      <c r="F6" s="52">
        <f t="shared" ref="F6:F10" si="1">E6*160</f>
        <v>160</v>
      </c>
      <c r="G6" s="57">
        <f t="shared" ref="G6:G10" si="2">D6+F6</f>
        <v>800</v>
      </c>
    </row>
    <row r="7" spans="1:8" x14ac:dyDescent="0.35">
      <c r="A7" s="36"/>
      <c r="B7" s="17" t="s">
        <v>15</v>
      </c>
      <c r="C7" s="18">
        <v>1</v>
      </c>
      <c r="D7" s="19">
        <f t="shared" si="0"/>
        <v>320</v>
      </c>
      <c r="E7" s="19">
        <v>1</v>
      </c>
      <c r="F7" s="52">
        <f t="shared" si="1"/>
        <v>160</v>
      </c>
      <c r="G7" s="57">
        <f t="shared" si="2"/>
        <v>480</v>
      </c>
    </row>
    <row r="8" spans="1:8" x14ac:dyDescent="0.35">
      <c r="A8" s="36"/>
      <c r="B8" s="17" t="s">
        <v>16</v>
      </c>
      <c r="C8" s="18">
        <v>1</v>
      </c>
      <c r="D8" s="19">
        <f t="shared" si="0"/>
        <v>320</v>
      </c>
      <c r="E8" s="19">
        <v>1</v>
      </c>
      <c r="F8" s="52">
        <f t="shared" si="1"/>
        <v>160</v>
      </c>
      <c r="G8" s="57">
        <f t="shared" si="2"/>
        <v>480</v>
      </c>
    </row>
    <row r="9" spans="1:8" x14ac:dyDescent="0.35">
      <c r="A9" s="36"/>
      <c r="B9" s="17" t="s">
        <v>6</v>
      </c>
      <c r="C9" s="18">
        <v>2</v>
      </c>
      <c r="D9" s="19">
        <f t="shared" si="0"/>
        <v>640</v>
      </c>
      <c r="E9" s="19">
        <v>1</v>
      </c>
      <c r="F9" s="52">
        <f t="shared" si="1"/>
        <v>160</v>
      </c>
      <c r="G9" s="57">
        <f t="shared" si="2"/>
        <v>800</v>
      </c>
    </row>
    <row r="10" spans="1:8" x14ac:dyDescent="0.35">
      <c r="A10" s="38"/>
      <c r="B10" s="33" t="s">
        <v>123</v>
      </c>
      <c r="C10" s="43">
        <v>6</v>
      </c>
      <c r="D10" s="44">
        <f t="shared" si="0"/>
        <v>1920</v>
      </c>
      <c r="E10" s="44">
        <v>0</v>
      </c>
      <c r="F10" s="62">
        <f t="shared" si="1"/>
        <v>0</v>
      </c>
      <c r="G10" s="63">
        <f t="shared" si="2"/>
        <v>1920</v>
      </c>
    </row>
    <row r="11" spans="1:8" ht="21.75" thickBot="1" x14ac:dyDescent="0.4">
      <c r="A11" s="39"/>
      <c r="B11" s="26"/>
      <c r="C11" s="27">
        <f>SUM(C5:C10)</f>
        <v>16</v>
      </c>
      <c r="D11" s="27">
        <f t="shared" ref="D11:G11" si="3">SUM(D5:D10)</f>
        <v>5120</v>
      </c>
      <c r="E11" s="27">
        <f t="shared" si="3"/>
        <v>5</v>
      </c>
      <c r="F11" s="27">
        <f t="shared" si="3"/>
        <v>800</v>
      </c>
      <c r="G11" s="27">
        <f t="shared" si="3"/>
        <v>5920</v>
      </c>
    </row>
    <row r="12" spans="1:8" x14ac:dyDescent="0.35">
      <c r="A12" s="35">
        <v>2</v>
      </c>
      <c r="B12" s="20" t="s">
        <v>64</v>
      </c>
      <c r="C12" s="21">
        <v>4</v>
      </c>
      <c r="D12" s="22">
        <f>C12*160*2</f>
        <v>1280</v>
      </c>
      <c r="E12" s="22">
        <v>1</v>
      </c>
      <c r="F12" s="48">
        <f>E12*160</f>
        <v>160</v>
      </c>
      <c r="G12" s="55">
        <f>D12+F12</f>
        <v>1440</v>
      </c>
    </row>
    <row r="13" spans="1:8" x14ac:dyDescent="0.35">
      <c r="A13" s="36"/>
      <c r="B13" s="17" t="s">
        <v>7</v>
      </c>
      <c r="C13" s="18">
        <v>2</v>
      </c>
      <c r="D13" s="19">
        <f t="shared" ref="D13:D18" si="4">C13*160*2</f>
        <v>640</v>
      </c>
      <c r="E13" s="19">
        <v>1</v>
      </c>
      <c r="F13" s="52">
        <f t="shared" ref="F13:F17" si="5">E13*160</f>
        <v>160</v>
      </c>
      <c r="G13" s="57">
        <f t="shared" ref="G13:G18" si="6">D13+F13</f>
        <v>800</v>
      </c>
    </row>
    <row r="14" spans="1:8" x14ac:dyDescent="0.35">
      <c r="A14" s="36"/>
      <c r="B14" s="17" t="s">
        <v>8</v>
      </c>
      <c r="C14" s="18">
        <v>2</v>
      </c>
      <c r="D14" s="19">
        <f t="shared" si="4"/>
        <v>640</v>
      </c>
      <c r="E14" s="19">
        <v>1</v>
      </c>
      <c r="F14" s="52">
        <f t="shared" si="5"/>
        <v>160</v>
      </c>
      <c r="G14" s="57">
        <f t="shared" si="6"/>
        <v>800</v>
      </c>
    </row>
    <row r="15" spans="1:8" x14ac:dyDescent="0.35">
      <c r="A15" s="36"/>
      <c r="B15" s="17" t="s">
        <v>9</v>
      </c>
      <c r="C15" s="18">
        <v>3</v>
      </c>
      <c r="D15" s="19">
        <f t="shared" si="4"/>
        <v>960</v>
      </c>
      <c r="E15" s="19">
        <v>1</v>
      </c>
      <c r="F15" s="52">
        <f t="shared" si="5"/>
        <v>160</v>
      </c>
      <c r="G15" s="57">
        <f t="shared" si="6"/>
        <v>1120</v>
      </c>
    </row>
    <row r="16" spans="1:8" x14ac:dyDescent="0.35">
      <c r="A16" s="36"/>
      <c r="B16" s="17" t="s">
        <v>10</v>
      </c>
      <c r="C16" s="18">
        <v>1</v>
      </c>
      <c r="D16" s="19">
        <f t="shared" si="4"/>
        <v>320</v>
      </c>
      <c r="E16" s="19">
        <v>1</v>
      </c>
      <c r="F16" s="52">
        <f t="shared" si="5"/>
        <v>160</v>
      </c>
      <c r="G16" s="57">
        <f t="shared" si="6"/>
        <v>480</v>
      </c>
    </row>
    <row r="17" spans="1:7" x14ac:dyDescent="0.35">
      <c r="A17" s="36"/>
      <c r="B17" s="17" t="s">
        <v>11</v>
      </c>
      <c r="C17" s="18">
        <v>3</v>
      </c>
      <c r="D17" s="19">
        <f t="shared" si="4"/>
        <v>960</v>
      </c>
      <c r="E17" s="19">
        <v>1</v>
      </c>
      <c r="F17" s="52">
        <f t="shared" si="5"/>
        <v>160</v>
      </c>
      <c r="G17" s="57">
        <f t="shared" si="6"/>
        <v>1120</v>
      </c>
    </row>
    <row r="18" spans="1:7" x14ac:dyDescent="0.35">
      <c r="A18" s="38"/>
      <c r="B18" s="33" t="s">
        <v>123</v>
      </c>
      <c r="C18" s="43">
        <v>6</v>
      </c>
      <c r="D18" s="44">
        <f t="shared" si="4"/>
        <v>1920</v>
      </c>
      <c r="E18" s="44">
        <v>0</v>
      </c>
      <c r="F18" s="62">
        <v>0</v>
      </c>
      <c r="G18" s="63">
        <f t="shared" si="6"/>
        <v>1920</v>
      </c>
    </row>
    <row r="19" spans="1:7" ht="21.75" thickBot="1" x14ac:dyDescent="0.4">
      <c r="A19" s="40"/>
      <c r="B19" s="28"/>
      <c r="C19" s="27">
        <f>SUM(C12:C18)</f>
        <v>21</v>
      </c>
      <c r="D19" s="27">
        <f t="shared" ref="D19:G19" si="7">SUM(D12:D18)</f>
        <v>6720</v>
      </c>
      <c r="E19" s="27">
        <f t="shared" si="7"/>
        <v>6</v>
      </c>
      <c r="F19" s="27">
        <f t="shared" si="7"/>
        <v>960</v>
      </c>
      <c r="G19" s="27">
        <f t="shared" si="7"/>
        <v>7680</v>
      </c>
    </row>
    <row r="20" spans="1:7" x14ac:dyDescent="0.35">
      <c r="A20" s="37">
        <v>3</v>
      </c>
      <c r="B20" s="23" t="s">
        <v>65</v>
      </c>
      <c r="C20" s="24">
        <v>3</v>
      </c>
      <c r="D20" s="25">
        <f>C20*160*2</f>
        <v>960</v>
      </c>
      <c r="E20" s="25">
        <v>1</v>
      </c>
      <c r="F20" s="53">
        <f>E20*160</f>
        <v>160</v>
      </c>
      <c r="G20" s="54">
        <f>D20+F20</f>
        <v>1120</v>
      </c>
    </row>
    <row r="21" spans="1:7" x14ac:dyDescent="0.35">
      <c r="A21" s="36"/>
      <c r="B21" s="17" t="s">
        <v>12</v>
      </c>
      <c r="C21" s="18">
        <v>2</v>
      </c>
      <c r="D21" s="22">
        <f t="shared" ref="D21:D25" si="8">C21*160*2</f>
        <v>640</v>
      </c>
      <c r="E21" s="19">
        <v>1</v>
      </c>
      <c r="F21" s="48">
        <f t="shared" ref="F21:F25" si="9">E21*160</f>
        <v>160</v>
      </c>
      <c r="G21" s="55">
        <f t="shared" ref="G21:G25" si="10">D21+F21</f>
        <v>800</v>
      </c>
    </row>
    <row r="22" spans="1:7" x14ac:dyDescent="0.35">
      <c r="A22" s="36"/>
      <c r="B22" s="17" t="s">
        <v>13</v>
      </c>
      <c r="C22" s="18">
        <v>2</v>
      </c>
      <c r="D22" s="22">
        <f t="shared" si="8"/>
        <v>640</v>
      </c>
      <c r="E22" s="19">
        <v>1</v>
      </c>
      <c r="F22" s="48">
        <f t="shared" si="9"/>
        <v>160</v>
      </c>
      <c r="G22" s="55">
        <f t="shared" si="10"/>
        <v>800</v>
      </c>
    </row>
    <row r="23" spans="1:7" x14ac:dyDescent="0.35">
      <c r="A23" s="36"/>
      <c r="B23" s="17" t="s">
        <v>14</v>
      </c>
      <c r="C23" s="18">
        <v>2</v>
      </c>
      <c r="D23" s="22">
        <f t="shared" si="8"/>
        <v>640</v>
      </c>
      <c r="E23" s="19">
        <v>1</v>
      </c>
      <c r="F23" s="48">
        <f t="shared" si="9"/>
        <v>160</v>
      </c>
      <c r="G23" s="55">
        <f t="shared" si="10"/>
        <v>800</v>
      </c>
    </row>
    <row r="24" spans="1:7" x14ac:dyDescent="0.35">
      <c r="A24" s="36"/>
      <c r="B24" s="17" t="s">
        <v>66</v>
      </c>
      <c r="C24" s="18">
        <v>1</v>
      </c>
      <c r="D24" s="22">
        <f t="shared" si="8"/>
        <v>320</v>
      </c>
      <c r="E24" s="19">
        <v>1</v>
      </c>
      <c r="F24" s="48">
        <f t="shared" si="9"/>
        <v>160</v>
      </c>
      <c r="G24" s="55">
        <f t="shared" si="10"/>
        <v>480</v>
      </c>
    </row>
    <row r="25" spans="1:7" x14ac:dyDescent="0.35">
      <c r="A25" s="38"/>
      <c r="B25" s="33" t="s">
        <v>123</v>
      </c>
      <c r="C25" s="43">
        <v>5</v>
      </c>
      <c r="D25" s="64">
        <f t="shared" si="8"/>
        <v>1600</v>
      </c>
      <c r="E25" s="44">
        <v>0</v>
      </c>
      <c r="F25" s="65">
        <f t="shared" si="9"/>
        <v>0</v>
      </c>
      <c r="G25" s="66">
        <f t="shared" si="10"/>
        <v>1600</v>
      </c>
    </row>
    <row r="26" spans="1:7" ht="21.75" thickBot="1" x14ac:dyDescent="0.4">
      <c r="A26" s="39"/>
      <c r="B26" s="26"/>
      <c r="C26" s="27">
        <f>SUM(C20:C25)</f>
        <v>15</v>
      </c>
      <c r="D26" s="27">
        <f t="shared" ref="D26:G26" si="11">SUM(D20:D25)</f>
        <v>4800</v>
      </c>
      <c r="E26" s="27">
        <f t="shared" si="11"/>
        <v>5</v>
      </c>
      <c r="F26" s="27">
        <f t="shared" si="11"/>
        <v>800</v>
      </c>
      <c r="G26" s="27">
        <f t="shared" si="11"/>
        <v>5600</v>
      </c>
    </row>
    <row r="27" spans="1:7" x14ac:dyDescent="0.35">
      <c r="A27" s="37">
        <v>4</v>
      </c>
      <c r="B27" s="23" t="s">
        <v>67</v>
      </c>
      <c r="C27" s="24">
        <v>2</v>
      </c>
      <c r="D27" s="25">
        <f>C27*160*2</f>
        <v>640</v>
      </c>
      <c r="E27" s="25">
        <v>1</v>
      </c>
      <c r="F27" s="53">
        <f>E27*160</f>
        <v>160</v>
      </c>
      <c r="G27" s="54">
        <f>D27+F27</f>
        <v>800</v>
      </c>
    </row>
    <row r="28" spans="1:7" x14ac:dyDescent="0.35">
      <c r="A28" s="36"/>
      <c r="B28" s="17" t="s">
        <v>17</v>
      </c>
      <c r="C28" s="18">
        <v>2</v>
      </c>
      <c r="D28" s="22">
        <f t="shared" ref="D28:D32" si="12">C28*160*2</f>
        <v>640</v>
      </c>
      <c r="E28" s="22">
        <v>1</v>
      </c>
      <c r="F28" s="48">
        <f t="shared" ref="F28:F32" si="13">E28*160</f>
        <v>160</v>
      </c>
      <c r="G28" s="55">
        <f t="shared" ref="G28:G32" si="14">D28+F28</f>
        <v>800</v>
      </c>
    </row>
    <row r="29" spans="1:7" x14ac:dyDescent="0.35">
      <c r="A29" s="36"/>
      <c r="B29" s="17" t="s">
        <v>18</v>
      </c>
      <c r="C29" s="18">
        <v>2</v>
      </c>
      <c r="D29" s="22">
        <f t="shared" si="12"/>
        <v>640</v>
      </c>
      <c r="E29" s="22">
        <v>1</v>
      </c>
      <c r="F29" s="48">
        <f t="shared" si="13"/>
        <v>160</v>
      </c>
      <c r="G29" s="55">
        <f t="shared" si="14"/>
        <v>800</v>
      </c>
    </row>
    <row r="30" spans="1:7" x14ac:dyDescent="0.35">
      <c r="A30" s="36"/>
      <c r="B30" s="17" t="s">
        <v>36</v>
      </c>
      <c r="C30" s="18">
        <v>2</v>
      </c>
      <c r="D30" s="22">
        <f t="shared" si="12"/>
        <v>640</v>
      </c>
      <c r="E30" s="22">
        <v>1</v>
      </c>
      <c r="F30" s="48">
        <f t="shared" si="13"/>
        <v>160</v>
      </c>
      <c r="G30" s="55">
        <f t="shared" si="14"/>
        <v>800</v>
      </c>
    </row>
    <row r="31" spans="1:7" x14ac:dyDescent="0.35">
      <c r="A31" s="36"/>
      <c r="B31" s="17" t="s">
        <v>19</v>
      </c>
      <c r="C31" s="18">
        <v>2</v>
      </c>
      <c r="D31" s="22">
        <f t="shared" si="12"/>
        <v>640</v>
      </c>
      <c r="E31" s="22">
        <v>1</v>
      </c>
      <c r="F31" s="48">
        <f t="shared" si="13"/>
        <v>160</v>
      </c>
      <c r="G31" s="55">
        <f t="shared" si="14"/>
        <v>800</v>
      </c>
    </row>
    <row r="32" spans="1:7" x14ac:dyDescent="0.35">
      <c r="A32" s="38"/>
      <c r="B32" s="33" t="s">
        <v>123</v>
      </c>
      <c r="C32" s="43">
        <v>5</v>
      </c>
      <c r="D32" s="64">
        <f t="shared" si="12"/>
        <v>1600</v>
      </c>
      <c r="E32" s="64">
        <v>0</v>
      </c>
      <c r="F32" s="65">
        <f t="shared" si="13"/>
        <v>0</v>
      </c>
      <c r="G32" s="66">
        <f t="shared" si="14"/>
        <v>1600</v>
      </c>
    </row>
    <row r="33" spans="1:7" ht="21.75" thickBot="1" x14ac:dyDescent="0.4">
      <c r="A33" s="39"/>
      <c r="B33" s="26"/>
      <c r="C33" s="27">
        <f>SUM(C27:C32)</f>
        <v>15</v>
      </c>
      <c r="D33" s="27">
        <f t="shared" ref="D33:G33" si="15">SUM(D27:D32)</f>
        <v>4800</v>
      </c>
      <c r="E33" s="27">
        <f t="shared" si="15"/>
        <v>5</v>
      </c>
      <c r="F33" s="27">
        <f t="shared" si="15"/>
        <v>800</v>
      </c>
      <c r="G33" s="27">
        <f t="shared" si="15"/>
        <v>5600</v>
      </c>
    </row>
    <row r="34" spans="1:7" x14ac:dyDescent="0.35">
      <c r="A34" s="37">
        <v>5</v>
      </c>
      <c r="B34" s="23" t="s">
        <v>68</v>
      </c>
      <c r="C34" s="24">
        <v>2</v>
      </c>
      <c r="D34" s="25">
        <f>C34*160*2</f>
        <v>640</v>
      </c>
      <c r="E34" s="25">
        <v>1</v>
      </c>
      <c r="F34" s="53">
        <f>E34*160</f>
        <v>160</v>
      </c>
      <c r="G34" s="54">
        <f>D34+F34</f>
        <v>800</v>
      </c>
    </row>
    <row r="35" spans="1:7" x14ac:dyDescent="0.35">
      <c r="A35" s="36"/>
      <c r="B35" s="17" t="s">
        <v>20</v>
      </c>
      <c r="C35" s="18">
        <v>2</v>
      </c>
      <c r="D35" s="22">
        <f t="shared" ref="D35:D38" si="16">C35*160*2</f>
        <v>640</v>
      </c>
      <c r="E35" s="22">
        <v>1</v>
      </c>
      <c r="F35" s="48">
        <f t="shared" ref="F35:F38" si="17">E35*160</f>
        <v>160</v>
      </c>
      <c r="G35" s="55">
        <f t="shared" ref="G35:G38" si="18">D35+F35</f>
        <v>800</v>
      </c>
    </row>
    <row r="36" spans="1:7" x14ac:dyDescent="0.35">
      <c r="A36" s="36"/>
      <c r="B36" s="17" t="s">
        <v>69</v>
      </c>
      <c r="C36" s="18">
        <v>1</v>
      </c>
      <c r="D36" s="22">
        <f t="shared" si="16"/>
        <v>320</v>
      </c>
      <c r="E36" s="22">
        <v>1</v>
      </c>
      <c r="F36" s="48">
        <f t="shared" si="17"/>
        <v>160</v>
      </c>
      <c r="G36" s="55">
        <f t="shared" si="18"/>
        <v>480</v>
      </c>
    </row>
    <row r="37" spans="1:7" x14ac:dyDescent="0.35">
      <c r="A37" s="36"/>
      <c r="B37" s="17" t="s">
        <v>21</v>
      </c>
      <c r="C37" s="18">
        <v>2</v>
      </c>
      <c r="D37" s="22">
        <f t="shared" si="16"/>
        <v>640</v>
      </c>
      <c r="E37" s="22">
        <v>1</v>
      </c>
      <c r="F37" s="48">
        <f t="shared" si="17"/>
        <v>160</v>
      </c>
      <c r="G37" s="55">
        <f t="shared" si="18"/>
        <v>800</v>
      </c>
    </row>
    <row r="38" spans="1:7" x14ac:dyDescent="0.35">
      <c r="A38" s="38"/>
      <c r="B38" s="33" t="s">
        <v>123</v>
      </c>
      <c r="C38" s="43">
        <v>5</v>
      </c>
      <c r="D38" s="64">
        <f t="shared" si="16"/>
        <v>1600</v>
      </c>
      <c r="E38" s="64">
        <v>0</v>
      </c>
      <c r="F38" s="65">
        <f t="shared" si="17"/>
        <v>0</v>
      </c>
      <c r="G38" s="66">
        <f t="shared" si="18"/>
        <v>1600</v>
      </c>
    </row>
    <row r="39" spans="1:7" ht="21.75" thickBot="1" x14ac:dyDescent="0.4">
      <c r="A39" s="40"/>
      <c r="B39" s="28"/>
      <c r="C39" s="27">
        <f>SUM(C34:C38)</f>
        <v>12</v>
      </c>
      <c r="D39" s="27">
        <f t="shared" ref="D39:G39" si="19">SUM(D34:D38)</f>
        <v>3840</v>
      </c>
      <c r="E39" s="27">
        <f t="shared" si="19"/>
        <v>4</v>
      </c>
      <c r="F39" s="27">
        <f t="shared" si="19"/>
        <v>640</v>
      </c>
      <c r="G39" s="56">
        <f t="shared" si="19"/>
        <v>4480</v>
      </c>
    </row>
    <row r="40" spans="1:7" x14ac:dyDescent="0.35">
      <c r="A40" s="37">
        <v>6</v>
      </c>
      <c r="B40" s="23" t="s">
        <v>70</v>
      </c>
      <c r="C40" s="24">
        <v>2</v>
      </c>
      <c r="D40" s="25">
        <f>C40*160*2</f>
        <v>640</v>
      </c>
      <c r="E40" s="25">
        <v>1</v>
      </c>
      <c r="F40" s="53">
        <f>E40*160</f>
        <v>160</v>
      </c>
      <c r="G40" s="54">
        <f>D40+F40</f>
        <v>800</v>
      </c>
    </row>
    <row r="41" spans="1:7" x14ac:dyDescent="0.35">
      <c r="A41" s="36"/>
      <c r="B41" s="17" t="s">
        <v>37</v>
      </c>
      <c r="C41" s="18">
        <v>2</v>
      </c>
      <c r="D41" s="19">
        <f t="shared" ref="D41:D46" si="20">C41*160*2</f>
        <v>640</v>
      </c>
      <c r="E41" s="19">
        <v>1</v>
      </c>
      <c r="F41" s="52">
        <f t="shared" ref="F41:F46" si="21">E41*160</f>
        <v>160</v>
      </c>
      <c r="G41" s="57">
        <f t="shared" ref="G41:G46" si="22">D41+F41</f>
        <v>800</v>
      </c>
    </row>
    <row r="42" spans="1:7" x14ac:dyDescent="0.35">
      <c r="A42" s="36"/>
      <c r="B42" s="17" t="s">
        <v>22</v>
      </c>
      <c r="C42" s="18">
        <v>2</v>
      </c>
      <c r="D42" s="19">
        <f t="shared" si="20"/>
        <v>640</v>
      </c>
      <c r="E42" s="19">
        <v>1</v>
      </c>
      <c r="F42" s="52">
        <f t="shared" si="21"/>
        <v>160</v>
      </c>
      <c r="G42" s="57">
        <f t="shared" si="22"/>
        <v>800</v>
      </c>
    </row>
    <row r="43" spans="1:7" x14ac:dyDescent="0.35">
      <c r="A43" s="36"/>
      <c r="B43" s="17" t="s">
        <v>71</v>
      </c>
      <c r="C43" s="18">
        <v>1</v>
      </c>
      <c r="D43" s="19">
        <f t="shared" si="20"/>
        <v>320</v>
      </c>
      <c r="E43" s="19">
        <v>1</v>
      </c>
      <c r="F43" s="52">
        <f t="shared" si="21"/>
        <v>160</v>
      </c>
      <c r="G43" s="57">
        <f t="shared" si="22"/>
        <v>480</v>
      </c>
    </row>
    <row r="44" spans="1:7" x14ac:dyDescent="0.35">
      <c r="A44" s="36"/>
      <c r="B44" s="17" t="s">
        <v>23</v>
      </c>
      <c r="C44" s="18">
        <v>2</v>
      </c>
      <c r="D44" s="19">
        <f t="shared" si="20"/>
        <v>640</v>
      </c>
      <c r="E44" s="19">
        <v>1</v>
      </c>
      <c r="F44" s="52">
        <f t="shared" si="21"/>
        <v>160</v>
      </c>
      <c r="G44" s="57">
        <f t="shared" si="22"/>
        <v>800</v>
      </c>
    </row>
    <row r="45" spans="1:7" x14ac:dyDescent="0.35">
      <c r="A45" s="36"/>
      <c r="B45" s="17" t="s">
        <v>24</v>
      </c>
      <c r="C45" s="18">
        <v>1</v>
      </c>
      <c r="D45" s="19">
        <f t="shared" si="20"/>
        <v>320</v>
      </c>
      <c r="E45" s="19">
        <v>1</v>
      </c>
      <c r="F45" s="52">
        <f t="shared" si="21"/>
        <v>160</v>
      </c>
      <c r="G45" s="57">
        <f t="shared" si="22"/>
        <v>480</v>
      </c>
    </row>
    <row r="46" spans="1:7" x14ac:dyDescent="0.35">
      <c r="A46" s="38"/>
      <c r="B46" s="33" t="s">
        <v>123</v>
      </c>
      <c r="C46" s="43">
        <v>5</v>
      </c>
      <c r="D46" s="64">
        <f t="shared" si="20"/>
        <v>1600</v>
      </c>
      <c r="E46" s="64">
        <v>0</v>
      </c>
      <c r="F46" s="65">
        <f t="shared" si="21"/>
        <v>0</v>
      </c>
      <c r="G46" s="66">
        <f t="shared" si="22"/>
        <v>1600</v>
      </c>
    </row>
    <row r="47" spans="1:7" ht="21.75" thickBot="1" x14ac:dyDescent="0.4">
      <c r="A47" s="40"/>
      <c r="B47" s="28"/>
      <c r="C47" s="27">
        <f>SUM(C41:C45)</f>
        <v>8</v>
      </c>
      <c r="D47" s="27">
        <f t="shared" ref="D47:G47" si="23">SUM(D41:D45)</f>
        <v>2560</v>
      </c>
      <c r="E47" s="27">
        <f t="shared" si="23"/>
        <v>5</v>
      </c>
      <c r="F47" s="27">
        <f t="shared" si="23"/>
        <v>800</v>
      </c>
      <c r="G47" s="56">
        <f t="shared" si="23"/>
        <v>3360</v>
      </c>
    </row>
    <row r="48" spans="1:7" x14ac:dyDescent="0.35">
      <c r="A48" s="37">
        <v>7</v>
      </c>
      <c r="B48" s="23" t="s">
        <v>25</v>
      </c>
      <c r="C48" s="24">
        <v>2</v>
      </c>
      <c r="D48" s="25">
        <f>C48*160*2</f>
        <v>640</v>
      </c>
      <c r="E48" s="25">
        <v>1</v>
      </c>
      <c r="F48" s="53">
        <f>E48*160</f>
        <v>160</v>
      </c>
      <c r="G48" s="54">
        <f>D48+F48</f>
        <v>800</v>
      </c>
    </row>
    <row r="49" spans="1:7" x14ac:dyDescent="0.35">
      <c r="A49" s="36"/>
      <c r="B49" s="17" t="s">
        <v>26</v>
      </c>
      <c r="C49" s="18">
        <v>2</v>
      </c>
      <c r="D49" s="19">
        <f t="shared" ref="D49:D60" si="24">C49*160*2</f>
        <v>640</v>
      </c>
      <c r="E49" s="19">
        <v>1</v>
      </c>
      <c r="F49" s="52">
        <f t="shared" ref="F49:F60" si="25">E49*160</f>
        <v>160</v>
      </c>
      <c r="G49" s="57">
        <f t="shared" ref="G49:G60" si="26">D49+F49</f>
        <v>800</v>
      </c>
    </row>
    <row r="50" spans="1:7" x14ac:dyDescent="0.35">
      <c r="A50" s="36"/>
      <c r="B50" s="17" t="s">
        <v>27</v>
      </c>
      <c r="C50" s="18">
        <v>2</v>
      </c>
      <c r="D50" s="19">
        <f t="shared" si="24"/>
        <v>640</v>
      </c>
      <c r="E50" s="19">
        <v>1</v>
      </c>
      <c r="F50" s="52">
        <f t="shared" si="25"/>
        <v>160</v>
      </c>
      <c r="G50" s="57">
        <f t="shared" si="26"/>
        <v>800</v>
      </c>
    </row>
    <row r="51" spans="1:7" x14ac:dyDescent="0.35">
      <c r="A51" s="36"/>
      <c r="B51" s="17" t="s">
        <v>79</v>
      </c>
      <c r="C51" s="18">
        <v>2</v>
      </c>
      <c r="D51" s="19">
        <f t="shared" si="24"/>
        <v>640</v>
      </c>
      <c r="E51" s="19">
        <v>1</v>
      </c>
      <c r="F51" s="52">
        <f t="shared" si="25"/>
        <v>160</v>
      </c>
      <c r="G51" s="57">
        <f t="shared" si="26"/>
        <v>800</v>
      </c>
    </row>
    <row r="52" spans="1:7" x14ac:dyDescent="0.35">
      <c r="A52" s="36"/>
      <c r="B52" s="17" t="s">
        <v>28</v>
      </c>
      <c r="C52" s="18">
        <v>1</v>
      </c>
      <c r="D52" s="19">
        <f t="shared" si="24"/>
        <v>320</v>
      </c>
      <c r="E52" s="19">
        <v>1</v>
      </c>
      <c r="F52" s="52">
        <f t="shared" si="25"/>
        <v>160</v>
      </c>
      <c r="G52" s="57">
        <f t="shared" si="26"/>
        <v>480</v>
      </c>
    </row>
    <row r="53" spans="1:7" x14ac:dyDescent="0.35">
      <c r="A53" s="36"/>
      <c r="B53" s="17" t="s">
        <v>29</v>
      </c>
      <c r="C53" s="18">
        <v>2</v>
      </c>
      <c r="D53" s="19">
        <f t="shared" si="24"/>
        <v>640</v>
      </c>
      <c r="E53" s="19">
        <v>1</v>
      </c>
      <c r="F53" s="52">
        <f t="shared" si="25"/>
        <v>160</v>
      </c>
      <c r="G53" s="57">
        <f t="shared" si="26"/>
        <v>800</v>
      </c>
    </row>
    <row r="54" spans="1:7" x14ac:dyDescent="0.35">
      <c r="A54" s="36"/>
      <c r="B54" s="17" t="s">
        <v>30</v>
      </c>
      <c r="C54" s="18">
        <v>2</v>
      </c>
      <c r="D54" s="19">
        <f t="shared" si="24"/>
        <v>640</v>
      </c>
      <c r="E54" s="19">
        <v>1</v>
      </c>
      <c r="F54" s="52">
        <f t="shared" si="25"/>
        <v>160</v>
      </c>
      <c r="G54" s="57">
        <f t="shared" si="26"/>
        <v>800</v>
      </c>
    </row>
    <row r="55" spans="1:7" x14ac:dyDescent="0.35">
      <c r="A55" s="36"/>
      <c r="B55" s="17" t="s">
        <v>31</v>
      </c>
      <c r="C55" s="18">
        <v>1</v>
      </c>
      <c r="D55" s="19">
        <f t="shared" si="24"/>
        <v>320</v>
      </c>
      <c r="E55" s="19">
        <v>1</v>
      </c>
      <c r="F55" s="52">
        <f t="shared" si="25"/>
        <v>160</v>
      </c>
      <c r="G55" s="57">
        <f t="shared" si="26"/>
        <v>480</v>
      </c>
    </row>
    <row r="56" spans="1:7" x14ac:dyDescent="0.35">
      <c r="A56" s="36"/>
      <c r="B56" s="17" t="s">
        <v>32</v>
      </c>
      <c r="C56" s="18">
        <v>1</v>
      </c>
      <c r="D56" s="19">
        <f t="shared" si="24"/>
        <v>320</v>
      </c>
      <c r="E56" s="19">
        <v>1</v>
      </c>
      <c r="F56" s="52">
        <f t="shared" si="25"/>
        <v>160</v>
      </c>
      <c r="G56" s="57">
        <f t="shared" si="26"/>
        <v>480</v>
      </c>
    </row>
    <row r="57" spans="1:7" x14ac:dyDescent="0.35">
      <c r="A57" s="36"/>
      <c r="B57" s="17" t="s">
        <v>33</v>
      </c>
      <c r="C57" s="18">
        <v>1</v>
      </c>
      <c r="D57" s="19">
        <f t="shared" si="24"/>
        <v>320</v>
      </c>
      <c r="E57" s="19">
        <v>1</v>
      </c>
      <c r="F57" s="52">
        <f t="shared" si="25"/>
        <v>160</v>
      </c>
      <c r="G57" s="57">
        <f t="shared" si="26"/>
        <v>480</v>
      </c>
    </row>
    <row r="58" spans="1:7" x14ac:dyDescent="0.35">
      <c r="A58" s="36"/>
      <c r="B58" s="17" t="s">
        <v>34</v>
      </c>
      <c r="C58" s="18">
        <v>2</v>
      </c>
      <c r="D58" s="19">
        <f t="shared" si="24"/>
        <v>640</v>
      </c>
      <c r="E58" s="19">
        <v>1</v>
      </c>
      <c r="F58" s="52">
        <f t="shared" si="25"/>
        <v>160</v>
      </c>
      <c r="G58" s="57">
        <f t="shared" si="26"/>
        <v>800</v>
      </c>
    </row>
    <row r="59" spans="1:7" x14ac:dyDescent="0.35">
      <c r="A59" s="36"/>
      <c r="B59" s="17" t="s">
        <v>35</v>
      </c>
      <c r="C59" s="18">
        <v>2</v>
      </c>
      <c r="D59" s="19">
        <f t="shared" si="24"/>
        <v>640</v>
      </c>
      <c r="E59" s="19">
        <v>1</v>
      </c>
      <c r="F59" s="52">
        <f t="shared" si="25"/>
        <v>160</v>
      </c>
      <c r="G59" s="57">
        <f t="shared" si="26"/>
        <v>800</v>
      </c>
    </row>
    <row r="60" spans="1:7" x14ac:dyDescent="0.35">
      <c r="A60" s="38"/>
      <c r="B60" s="33" t="s">
        <v>123</v>
      </c>
      <c r="C60" s="43">
        <v>5</v>
      </c>
      <c r="D60" s="64">
        <f t="shared" si="24"/>
        <v>1600</v>
      </c>
      <c r="E60" s="44">
        <v>0</v>
      </c>
      <c r="F60" s="62">
        <f t="shared" si="25"/>
        <v>0</v>
      </c>
      <c r="G60" s="63">
        <f t="shared" si="26"/>
        <v>1600</v>
      </c>
    </row>
    <row r="61" spans="1:7" ht="21.75" thickBot="1" x14ac:dyDescent="0.4">
      <c r="A61" s="40"/>
      <c r="B61" s="28"/>
      <c r="C61" s="27">
        <f>SUM(C48:C59)</f>
        <v>20</v>
      </c>
      <c r="D61" s="27">
        <f t="shared" ref="D61:G61" si="27">SUM(D48:D59)</f>
        <v>6400</v>
      </c>
      <c r="E61" s="27">
        <f t="shared" si="27"/>
        <v>12</v>
      </c>
      <c r="F61" s="27">
        <f t="shared" si="27"/>
        <v>1920</v>
      </c>
      <c r="G61" s="56">
        <f t="shared" si="27"/>
        <v>8320</v>
      </c>
    </row>
    <row r="62" spans="1:7" ht="21.75" thickBot="1" x14ac:dyDescent="0.4">
      <c r="A62" s="41"/>
      <c r="B62" s="31"/>
      <c r="C62" s="45"/>
      <c r="D62" s="30"/>
      <c r="E62" s="30"/>
      <c r="F62" s="45"/>
      <c r="G62" s="30"/>
    </row>
    <row r="63" spans="1:7" x14ac:dyDescent="0.35">
      <c r="A63" s="37">
        <v>8</v>
      </c>
      <c r="B63" s="23" t="s">
        <v>80</v>
      </c>
      <c r="C63" s="24">
        <v>2</v>
      </c>
      <c r="D63" s="25">
        <f>C63*160*2</f>
        <v>640</v>
      </c>
      <c r="E63" s="25">
        <v>1</v>
      </c>
      <c r="F63" s="53">
        <f>E63*160</f>
        <v>160</v>
      </c>
      <c r="G63" s="54">
        <f>D63+F63</f>
        <v>800</v>
      </c>
    </row>
    <row r="64" spans="1:7" x14ac:dyDescent="0.35">
      <c r="A64" s="36"/>
      <c r="B64" s="17" t="s">
        <v>38</v>
      </c>
      <c r="C64" s="18">
        <v>2</v>
      </c>
      <c r="D64" s="19">
        <f t="shared" ref="D64:D72" si="28">C64*160*2</f>
        <v>640</v>
      </c>
      <c r="E64" s="19">
        <v>1</v>
      </c>
      <c r="F64" s="52">
        <f t="shared" ref="F64:F72" si="29">E64*160</f>
        <v>160</v>
      </c>
      <c r="G64" s="57">
        <f t="shared" ref="G64:G72" si="30">D64+F64</f>
        <v>800</v>
      </c>
    </row>
    <row r="65" spans="1:7" x14ac:dyDescent="0.35">
      <c r="A65" s="36"/>
      <c r="B65" s="17" t="s">
        <v>81</v>
      </c>
      <c r="C65" s="18">
        <v>1</v>
      </c>
      <c r="D65" s="19">
        <f t="shared" si="28"/>
        <v>320</v>
      </c>
      <c r="E65" s="19">
        <v>1</v>
      </c>
      <c r="F65" s="52">
        <f t="shared" si="29"/>
        <v>160</v>
      </c>
      <c r="G65" s="57">
        <f t="shared" si="30"/>
        <v>480</v>
      </c>
    </row>
    <row r="66" spans="1:7" x14ac:dyDescent="0.35">
      <c r="A66" s="36"/>
      <c r="B66" s="17" t="s">
        <v>39</v>
      </c>
      <c r="C66" s="18">
        <v>1</v>
      </c>
      <c r="D66" s="19">
        <f t="shared" si="28"/>
        <v>320</v>
      </c>
      <c r="E66" s="19">
        <v>1</v>
      </c>
      <c r="F66" s="52">
        <f t="shared" si="29"/>
        <v>160</v>
      </c>
      <c r="G66" s="57">
        <f t="shared" si="30"/>
        <v>480</v>
      </c>
    </row>
    <row r="67" spans="1:7" x14ac:dyDescent="0.35">
      <c r="A67" s="36"/>
      <c r="B67" s="17" t="s">
        <v>82</v>
      </c>
      <c r="C67" s="18">
        <v>2</v>
      </c>
      <c r="D67" s="19">
        <f t="shared" si="28"/>
        <v>640</v>
      </c>
      <c r="E67" s="19">
        <v>1</v>
      </c>
      <c r="F67" s="52">
        <f t="shared" si="29"/>
        <v>160</v>
      </c>
      <c r="G67" s="57">
        <f t="shared" si="30"/>
        <v>800</v>
      </c>
    </row>
    <row r="68" spans="1:7" x14ac:dyDescent="0.35">
      <c r="A68" s="36"/>
      <c r="B68" s="17" t="s">
        <v>40</v>
      </c>
      <c r="C68" s="18">
        <v>1</v>
      </c>
      <c r="D68" s="19">
        <f t="shared" si="28"/>
        <v>320</v>
      </c>
      <c r="E68" s="19">
        <v>1</v>
      </c>
      <c r="F68" s="52">
        <f t="shared" si="29"/>
        <v>160</v>
      </c>
      <c r="G68" s="57">
        <f t="shared" si="30"/>
        <v>480</v>
      </c>
    </row>
    <row r="69" spans="1:7" x14ac:dyDescent="0.35">
      <c r="A69" s="36"/>
      <c r="B69" s="17" t="s">
        <v>41</v>
      </c>
      <c r="C69" s="18">
        <v>2</v>
      </c>
      <c r="D69" s="19">
        <f t="shared" si="28"/>
        <v>640</v>
      </c>
      <c r="E69" s="19">
        <v>1</v>
      </c>
      <c r="F69" s="52">
        <f t="shared" si="29"/>
        <v>160</v>
      </c>
      <c r="G69" s="57">
        <f t="shared" si="30"/>
        <v>800</v>
      </c>
    </row>
    <row r="70" spans="1:7" x14ac:dyDescent="0.35">
      <c r="A70" s="36"/>
      <c r="B70" s="17" t="s">
        <v>42</v>
      </c>
      <c r="C70" s="18">
        <v>2</v>
      </c>
      <c r="D70" s="19">
        <f t="shared" si="28"/>
        <v>640</v>
      </c>
      <c r="E70" s="19">
        <v>1</v>
      </c>
      <c r="F70" s="52">
        <f t="shared" si="29"/>
        <v>160</v>
      </c>
      <c r="G70" s="57">
        <f t="shared" si="30"/>
        <v>800</v>
      </c>
    </row>
    <row r="71" spans="1:7" x14ac:dyDescent="0.35">
      <c r="A71" s="36"/>
      <c r="B71" s="17" t="s">
        <v>43</v>
      </c>
      <c r="C71" s="18">
        <v>2</v>
      </c>
      <c r="D71" s="19">
        <f t="shared" si="28"/>
        <v>640</v>
      </c>
      <c r="E71" s="19">
        <v>1</v>
      </c>
      <c r="F71" s="52">
        <f t="shared" si="29"/>
        <v>160</v>
      </c>
      <c r="G71" s="57">
        <f t="shared" si="30"/>
        <v>800</v>
      </c>
    </row>
    <row r="72" spans="1:7" x14ac:dyDescent="0.35">
      <c r="A72" s="38"/>
      <c r="B72" s="33" t="s">
        <v>123</v>
      </c>
      <c r="C72" s="43">
        <v>5</v>
      </c>
      <c r="D72" s="44">
        <f t="shared" si="28"/>
        <v>1600</v>
      </c>
      <c r="E72" s="44">
        <v>0</v>
      </c>
      <c r="F72" s="62">
        <f t="shared" si="29"/>
        <v>0</v>
      </c>
      <c r="G72" s="63">
        <f t="shared" si="30"/>
        <v>1600</v>
      </c>
    </row>
    <row r="73" spans="1:7" ht="21.75" thickBot="1" x14ac:dyDescent="0.4">
      <c r="A73" s="40"/>
      <c r="B73" s="28"/>
      <c r="C73" s="27">
        <f>SUM(C63:C72)</f>
        <v>20</v>
      </c>
      <c r="D73" s="27">
        <f t="shared" ref="D73:F73" si="31">SUM(D63:D72)</f>
        <v>6400</v>
      </c>
      <c r="E73" s="27">
        <f t="shared" si="31"/>
        <v>9</v>
      </c>
      <c r="F73" s="27">
        <f t="shared" si="31"/>
        <v>1440</v>
      </c>
      <c r="G73" s="56">
        <f>SUM(G63:G72)</f>
        <v>7840</v>
      </c>
    </row>
    <row r="74" spans="1:7" x14ac:dyDescent="0.35">
      <c r="A74" s="37">
        <v>9</v>
      </c>
      <c r="B74" s="23" t="s">
        <v>56</v>
      </c>
      <c r="C74" s="24">
        <v>2</v>
      </c>
      <c r="D74" s="25">
        <f>C74*160*2</f>
        <v>640</v>
      </c>
      <c r="E74" s="25">
        <v>1</v>
      </c>
      <c r="F74" s="53">
        <f>E74*160</f>
        <v>160</v>
      </c>
      <c r="G74" s="54">
        <f>D74+F74</f>
        <v>800</v>
      </c>
    </row>
    <row r="75" spans="1:7" x14ac:dyDescent="0.35">
      <c r="A75" s="36"/>
      <c r="B75" s="17" t="s">
        <v>84</v>
      </c>
      <c r="C75" s="18">
        <v>2</v>
      </c>
      <c r="D75" s="19">
        <f t="shared" ref="D75:F81" si="32">C75*160*2</f>
        <v>640</v>
      </c>
      <c r="E75" s="19">
        <v>1</v>
      </c>
      <c r="F75" s="52">
        <f t="shared" ref="F75:F80" si="33">E75*160</f>
        <v>160</v>
      </c>
      <c r="G75" s="57">
        <f t="shared" ref="G75:G80" si="34">D75+F75</f>
        <v>800</v>
      </c>
    </row>
    <row r="76" spans="1:7" x14ac:dyDescent="0.35">
      <c r="A76" s="36"/>
      <c r="B76" s="17" t="s">
        <v>57</v>
      </c>
      <c r="C76" s="18">
        <v>1</v>
      </c>
      <c r="D76" s="19">
        <f t="shared" si="32"/>
        <v>320</v>
      </c>
      <c r="E76" s="19">
        <v>1</v>
      </c>
      <c r="F76" s="52">
        <f t="shared" si="33"/>
        <v>160</v>
      </c>
      <c r="G76" s="57">
        <f t="shared" si="34"/>
        <v>480</v>
      </c>
    </row>
    <row r="77" spans="1:7" x14ac:dyDescent="0.35">
      <c r="A77" s="36"/>
      <c r="B77" s="17" t="s">
        <v>58</v>
      </c>
      <c r="C77" s="18">
        <v>1</v>
      </c>
      <c r="D77" s="19">
        <f t="shared" si="32"/>
        <v>320</v>
      </c>
      <c r="E77" s="19">
        <v>1</v>
      </c>
      <c r="F77" s="52">
        <f t="shared" si="33"/>
        <v>160</v>
      </c>
      <c r="G77" s="57">
        <f t="shared" si="34"/>
        <v>480</v>
      </c>
    </row>
    <row r="78" spans="1:7" x14ac:dyDescent="0.35">
      <c r="A78" s="36"/>
      <c r="B78" s="17" t="s">
        <v>59</v>
      </c>
      <c r="C78" s="18">
        <v>1</v>
      </c>
      <c r="D78" s="19">
        <f t="shared" si="32"/>
        <v>320</v>
      </c>
      <c r="E78" s="19">
        <v>1</v>
      </c>
      <c r="F78" s="52">
        <f t="shared" si="33"/>
        <v>160</v>
      </c>
      <c r="G78" s="57">
        <f t="shared" si="34"/>
        <v>480</v>
      </c>
    </row>
    <row r="79" spans="1:7" x14ac:dyDescent="0.35">
      <c r="A79" s="36"/>
      <c r="B79" s="17" t="s">
        <v>85</v>
      </c>
      <c r="C79" s="18">
        <v>2</v>
      </c>
      <c r="D79" s="19">
        <f t="shared" si="32"/>
        <v>640</v>
      </c>
      <c r="E79" s="19">
        <v>1</v>
      </c>
      <c r="F79" s="52">
        <f t="shared" si="33"/>
        <v>160</v>
      </c>
      <c r="G79" s="57">
        <f t="shared" si="34"/>
        <v>800</v>
      </c>
    </row>
    <row r="80" spans="1:7" x14ac:dyDescent="0.35">
      <c r="A80" s="36"/>
      <c r="B80" s="17" t="s">
        <v>60</v>
      </c>
      <c r="C80" s="18">
        <v>2</v>
      </c>
      <c r="D80" s="19">
        <f t="shared" si="32"/>
        <v>640</v>
      </c>
      <c r="E80" s="19">
        <v>1</v>
      </c>
      <c r="F80" s="52">
        <f t="shared" si="33"/>
        <v>160</v>
      </c>
      <c r="G80" s="57">
        <f t="shared" si="34"/>
        <v>800</v>
      </c>
    </row>
    <row r="81" spans="1:7" x14ac:dyDescent="0.35">
      <c r="A81" s="38"/>
      <c r="B81" s="33" t="s">
        <v>123</v>
      </c>
      <c r="C81" s="43">
        <v>5</v>
      </c>
      <c r="D81" s="44">
        <f t="shared" si="32"/>
        <v>1600</v>
      </c>
      <c r="E81" s="44">
        <v>0</v>
      </c>
      <c r="F81" s="44">
        <f t="shared" si="32"/>
        <v>0</v>
      </c>
      <c r="G81" s="63">
        <f>SUM(D81:F81)</f>
        <v>1600</v>
      </c>
    </row>
    <row r="82" spans="1:7" ht="19.5" customHeight="1" thickBot="1" x14ac:dyDescent="0.4">
      <c r="A82" s="39"/>
      <c r="B82" s="26"/>
      <c r="C82" s="27">
        <f>SUM(C74:C80)</f>
        <v>11</v>
      </c>
      <c r="D82" s="27">
        <f t="shared" ref="D82:G82" si="35">SUM(D74:D80)</f>
        <v>3520</v>
      </c>
      <c r="E82" s="27">
        <f t="shared" si="35"/>
        <v>7</v>
      </c>
      <c r="F82" s="27">
        <f t="shared" si="35"/>
        <v>1120</v>
      </c>
      <c r="G82" s="56">
        <f t="shared" si="35"/>
        <v>4640</v>
      </c>
    </row>
    <row r="83" spans="1:7" ht="18.75" customHeight="1" x14ac:dyDescent="0.35">
      <c r="A83" s="37">
        <v>10</v>
      </c>
      <c r="B83" s="23" t="s">
        <v>83</v>
      </c>
      <c r="C83" s="24">
        <v>3</v>
      </c>
      <c r="D83" s="25">
        <f>C83*160*2</f>
        <v>960</v>
      </c>
      <c r="E83" s="25">
        <v>1</v>
      </c>
      <c r="F83" s="53">
        <f>E83*160</f>
        <v>160</v>
      </c>
      <c r="G83" s="54">
        <f>D83+F83</f>
        <v>1120</v>
      </c>
    </row>
    <row r="84" spans="1:7" ht="18.75" customHeight="1" x14ac:dyDescent="0.35">
      <c r="A84" s="36"/>
      <c r="B84" s="17" t="s">
        <v>44</v>
      </c>
      <c r="C84" s="18">
        <v>2</v>
      </c>
      <c r="D84" s="19">
        <f t="shared" ref="D84:D92" si="36">C84*160*2</f>
        <v>640</v>
      </c>
      <c r="E84" s="19">
        <v>1</v>
      </c>
      <c r="F84" s="52">
        <f t="shared" ref="F84:F92" si="37">E84*160</f>
        <v>160</v>
      </c>
      <c r="G84" s="57">
        <f t="shared" ref="G84:G92" si="38">D84+F84</f>
        <v>800</v>
      </c>
    </row>
    <row r="85" spans="1:7" ht="18.75" customHeight="1" x14ac:dyDescent="0.35">
      <c r="A85" s="36"/>
      <c r="B85" s="17" t="s">
        <v>45</v>
      </c>
      <c r="C85" s="18">
        <v>2</v>
      </c>
      <c r="D85" s="19">
        <f t="shared" si="36"/>
        <v>640</v>
      </c>
      <c r="E85" s="19">
        <v>1</v>
      </c>
      <c r="F85" s="52">
        <f t="shared" si="37"/>
        <v>160</v>
      </c>
      <c r="G85" s="57">
        <f t="shared" si="38"/>
        <v>800</v>
      </c>
    </row>
    <row r="86" spans="1:7" ht="18.75" customHeight="1" x14ac:dyDescent="0.35">
      <c r="A86" s="36"/>
      <c r="B86" s="17" t="s">
        <v>46</v>
      </c>
      <c r="C86" s="18">
        <v>1</v>
      </c>
      <c r="D86" s="19">
        <f t="shared" si="36"/>
        <v>320</v>
      </c>
      <c r="E86" s="19">
        <v>1</v>
      </c>
      <c r="F86" s="52">
        <f t="shared" si="37"/>
        <v>160</v>
      </c>
      <c r="G86" s="57">
        <f t="shared" si="38"/>
        <v>480</v>
      </c>
    </row>
    <row r="87" spans="1:7" ht="18.75" customHeight="1" x14ac:dyDescent="0.35">
      <c r="A87" s="36"/>
      <c r="B87" s="17" t="s">
        <v>47</v>
      </c>
      <c r="C87" s="18">
        <v>1</v>
      </c>
      <c r="D87" s="19">
        <f t="shared" si="36"/>
        <v>320</v>
      </c>
      <c r="E87" s="19">
        <v>1</v>
      </c>
      <c r="F87" s="52">
        <f t="shared" si="37"/>
        <v>160</v>
      </c>
      <c r="G87" s="57">
        <f t="shared" si="38"/>
        <v>480</v>
      </c>
    </row>
    <row r="88" spans="1:7" ht="18.75" customHeight="1" x14ac:dyDescent="0.35">
      <c r="A88" s="36"/>
      <c r="B88" s="17" t="s">
        <v>48</v>
      </c>
      <c r="C88" s="18">
        <v>1</v>
      </c>
      <c r="D88" s="19">
        <f t="shared" si="36"/>
        <v>320</v>
      </c>
      <c r="E88" s="19">
        <v>1</v>
      </c>
      <c r="F88" s="52">
        <f t="shared" si="37"/>
        <v>160</v>
      </c>
      <c r="G88" s="57">
        <f t="shared" si="38"/>
        <v>480</v>
      </c>
    </row>
    <row r="89" spans="1:7" ht="18.75" customHeight="1" x14ac:dyDescent="0.35">
      <c r="A89" s="36"/>
      <c r="B89" s="17" t="s">
        <v>49</v>
      </c>
      <c r="C89" s="18">
        <v>1</v>
      </c>
      <c r="D89" s="19">
        <f t="shared" si="36"/>
        <v>320</v>
      </c>
      <c r="E89" s="19">
        <v>1</v>
      </c>
      <c r="F89" s="52">
        <f t="shared" si="37"/>
        <v>160</v>
      </c>
      <c r="G89" s="57">
        <f t="shared" si="38"/>
        <v>480</v>
      </c>
    </row>
    <row r="90" spans="1:7" ht="18.75" customHeight="1" x14ac:dyDescent="0.35">
      <c r="A90" s="36"/>
      <c r="B90" s="17" t="s">
        <v>50</v>
      </c>
      <c r="C90" s="18">
        <v>1</v>
      </c>
      <c r="D90" s="19">
        <f t="shared" si="36"/>
        <v>320</v>
      </c>
      <c r="E90" s="19">
        <v>1</v>
      </c>
      <c r="F90" s="52">
        <f t="shared" si="37"/>
        <v>160</v>
      </c>
      <c r="G90" s="57">
        <f t="shared" si="38"/>
        <v>480</v>
      </c>
    </row>
    <row r="91" spans="1:7" ht="18.75" customHeight="1" x14ac:dyDescent="0.35">
      <c r="A91" s="36"/>
      <c r="B91" s="17" t="s">
        <v>51</v>
      </c>
      <c r="C91" s="18">
        <v>1</v>
      </c>
      <c r="D91" s="19">
        <f t="shared" si="36"/>
        <v>320</v>
      </c>
      <c r="E91" s="19">
        <v>1</v>
      </c>
      <c r="F91" s="52">
        <f t="shared" si="37"/>
        <v>160</v>
      </c>
      <c r="G91" s="57">
        <f t="shared" si="38"/>
        <v>480</v>
      </c>
    </row>
    <row r="92" spans="1:7" ht="18.75" customHeight="1" x14ac:dyDescent="0.35">
      <c r="A92" s="38"/>
      <c r="B92" s="33" t="s">
        <v>123</v>
      </c>
      <c r="C92" s="43">
        <v>5</v>
      </c>
      <c r="D92" s="44">
        <f t="shared" si="36"/>
        <v>1600</v>
      </c>
      <c r="E92" s="44">
        <v>0</v>
      </c>
      <c r="F92" s="62">
        <f t="shared" si="37"/>
        <v>0</v>
      </c>
      <c r="G92" s="63">
        <f t="shared" si="38"/>
        <v>1600</v>
      </c>
    </row>
    <row r="93" spans="1:7" ht="18.75" customHeight="1" thickBot="1" x14ac:dyDescent="0.4">
      <c r="A93" s="39"/>
      <c r="B93" s="26"/>
      <c r="C93" s="27">
        <f>SUM(C83:C92)</f>
        <v>18</v>
      </c>
      <c r="D93" s="27">
        <f t="shared" ref="D93:G93" si="39">SUM(D83:D92)</f>
        <v>5760</v>
      </c>
      <c r="E93" s="27">
        <f t="shared" si="39"/>
        <v>9</v>
      </c>
      <c r="F93" s="27">
        <f t="shared" si="39"/>
        <v>1440</v>
      </c>
      <c r="G93" s="56">
        <f t="shared" si="39"/>
        <v>7200</v>
      </c>
    </row>
    <row r="94" spans="1:7" x14ac:dyDescent="0.35">
      <c r="A94" s="37">
        <v>11</v>
      </c>
      <c r="B94" s="23" t="s">
        <v>52</v>
      </c>
      <c r="C94" s="24">
        <v>2</v>
      </c>
      <c r="D94" s="25">
        <f>C94*160*2</f>
        <v>640</v>
      </c>
      <c r="E94" s="25">
        <v>1</v>
      </c>
      <c r="F94" s="53">
        <f>E94*160</f>
        <v>160</v>
      </c>
      <c r="G94" s="54">
        <f>D94+F94</f>
        <v>800</v>
      </c>
    </row>
    <row r="95" spans="1:7" x14ac:dyDescent="0.35">
      <c r="A95" s="36"/>
      <c r="B95" s="17" t="s">
        <v>72</v>
      </c>
      <c r="C95" s="18">
        <v>2</v>
      </c>
      <c r="D95" s="19">
        <f t="shared" ref="D95:D99" si="40">C95*160*2</f>
        <v>640</v>
      </c>
      <c r="E95" s="19">
        <v>1</v>
      </c>
      <c r="F95" s="52">
        <f t="shared" ref="F95:F99" si="41">E95*160</f>
        <v>160</v>
      </c>
      <c r="G95" s="57">
        <f t="shared" ref="G95:G99" si="42">D95+F95</f>
        <v>800</v>
      </c>
    </row>
    <row r="96" spans="1:7" x14ac:dyDescent="0.35">
      <c r="A96" s="36"/>
      <c r="B96" s="17" t="s">
        <v>53</v>
      </c>
      <c r="C96" s="18">
        <v>1</v>
      </c>
      <c r="D96" s="19">
        <f t="shared" si="40"/>
        <v>320</v>
      </c>
      <c r="E96" s="19">
        <v>1</v>
      </c>
      <c r="F96" s="52">
        <f t="shared" si="41"/>
        <v>160</v>
      </c>
      <c r="G96" s="57">
        <f t="shared" si="42"/>
        <v>480</v>
      </c>
    </row>
    <row r="97" spans="1:7" x14ac:dyDescent="0.35">
      <c r="A97" s="36"/>
      <c r="B97" s="17" t="s">
        <v>54</v>
      </c>
      <c r="C97" s="18">
        <v>1</v>
      </c>
      <c r="D97" s="19">
        <f t="shared" si="40"/>
        <v>320</v>
      </c>
      <c r="E97" s="19">
        <v>1</v>
      </c>
      <c r="F97" s="52">
        <f t="shared" si="41"/>
        <v>160</v>
      </c>
      <c r="G97" s="57">
        <f t="shared" si="42"/>
        <v>480</v>
      </c>
    </row>
    <row r="98" spans="1:7" x14ac:dyDescent="0.35">
      <c r="A98" s="36"/>
      <c r="B98" s="17" t="s">
        <v>55</v>
      </c>
      <c r="C98" s="18">
        <v>3</v>
      </c>
      <c r="D98" s="19">
        <f t="shared" si="40"/>
        <v>960</v>
      </c>
      <c r="E98" s="19">
        <v>1</v>
      </c>
      <c r="F98" s="52">
        <f t="shared" si="41"/>
        <v>160</v>
      </c>
      <c r="G98" s="57">
        <f t="shared" si="42"/>
        <v>1120</v>
      </c>
    </row>
    <row r="99" spans="1:7" x14ac:dyDescent="0.35">
      <c r="A99" s="38"/>
      <c r="B99" s="33" t="s">
        <v>123</v>
      </c>
      <c r="C99" s="43">
        <v>5</v>
      </c>
      <c r="D99" s="44">
        <f t="shared" si="40"/>
        <v>1600</v>
      </c>
      <c r="E99" s="44">
        <v>0</v>
      </c>
      <c r="F99" s="44">
        <f t="shared" si="41"/>
        <v>0</v>
      </c>
      <c r="G99" s="63">
        <f t="shared" si="42"/>
        <v>1600</v>
      </c>
    </row>
    <row r="100" spans="1:7" s="13" customFormat="1" ht="21.75" thickBot="1" x14ac:dyDescent="0.4">
      <c r="A100" s="39"/>
      <c r="B100" s="26"/>
      <c r="C100" s="27">
        <f>SUM(C94:C99)</f>
        <v>14</v>
      </c>
      <c r="D100" s="27">
        <f t="shared" ref="D100:G100" si="43">SUM(D94:D99)</f>
        <v>4480</v>
      </c>
      <c r="E100" s="27">
        <f t="shared" si="43"/>
        <v>5</v>
      </c>
      <c r="F100" s="27">
        <f t="shared" si="43"/>
        <v>800</v>
      </c>
      <c r="G100" s="56">
        <f t="shared" si="43"/>
        <v>5280</v>
      </c>
    </row>
    <row r="101" spans="1:7" x14ac:dyDescent="0.35">
      <c r="A101" s="37">
        <v>12</v>
      </c>
      <c r="B101" s="23" t="s">
        <v>86</v>
      </c>
      <c r="C101" s="24">
        <v>3</v>
      </c>
      <c r="D101" s="25">
        <f>C101*160*2</f>
        <v>960</v>
      </c>
      <c r="E101" s="25">
        <v>1</v>
      </c>
      <c r="F101" s="53">
        <f>E101*160</f>
        <v>160</v>
      </c>
      <c r="G101" s="54">
        <f>D101+F101</f>
        <v>1120</v>
      </c>
    </row>
    <row r="102" spans="1:7" x14ac:dyDescent="0.35">
      <c r="A102" s="36"/>
      <c r="B102" s="17" t="s">
        <v>87</v>
      </c>
      <c r="C102" s="18">
        <v>1</v>
      </c>
      <c r="D102" s="19">
        <f t="shared" ref="D102:D107" si="44">C102*160*2</f>
        <v>320</v>
      </c>
      <c r="E102" s="19">
        <v>1</v>
      </c>
      <c r="F102" s="52">
        <f t="shared" ref="F102:F107" si="45">E102*160</f>
        <v>160</v>
      </c>
      <c r="G102" s="57">
        <f t="shared" ref="G102:G107" si="46">D102+F102</f>
        <v>480</v>
      </c>
    </row>
    <row r="103" spans="1:7" x14ac:dyDescent="0.35">
      <c r="A103" s="36"/>
      <c r="B103" s="17" t="s">
        <v>88</v>
      </c>
      <c r="C103" s="18">
        <v>2</v>
      </c>
      <c r="D103" s="19">
        <f t="shared" si="44"/>
        <v>640</v>
      </c>
      <c r="E103" s="19">
        <v>1</v>
      </c>
      <c r="F103" s="52">
        <f t="shared" si="45"/>
        <v>160</v>
      </c>
      <c r="G103" s="57">
        <f t="shared" si="46"/>
        <v>800</v>
      </c>
    </row>
    <row r="104" spans="1:7" x14ac:dyDescent="0.35">
      <c r="A104" s="36"/>
      <c r="B104" s="17" t="s">
        <v>89</v>
      </c>
      <c r="C104" s="18">
        <v>3</v>
      </c>
      <c r="D104" s="19">
        <f t="shared" si="44"/>
        <v>960</v>
      </c>
      <c r="E104" s="19">
        <v>1</v>
      </c>
      <c r="F104" s="52">
        <f t="shared" si="45"/>
        <v>160</v>
      </c>
      <c r="G104" s="57">
        <f t="shared" si="46"/>
        <v>1120</v>
      </c>
    </row>
    <row r="105" spans="1:7" x14ac:dyDescent="0.35">
      <c r="A105" s="36"/>
      <c r="B105" s="17" t="s">
        <v>90</v>
      </c>
      <c r="C105" s="18">
        <v>2</v>
      </c>
      <c r="D105" s="19">
        <f t="shared" si="44"/>
        <v>640</v>
      </c>
      <c r="E105" s="19">
        <v>1</v>
      </c>
      <c r="F105" s="52">
        <f t="shared" si="45"/>
        <v>160</v>
      </c>
      <c r="G105" s="57">
        <f t="shared" si="46"/>
        <v>800</v>
      </c>
    </row>
    <row r="106" spans="1:7" x14ac:dyDescent="0.35">
      <c r="A106" s="36"/>
      <c r="B106" s="17" t="s">
        <v>110</v>
      </c>
      <c r="C106" s="18">
        <v>1</v>
      </c>
      <c r="D106" s="19">
        <f t="shared" si="44"/>
        <v>320</v>
      </c>
      <c r="E106" s="19">
        <v>1</v>
      </c>
      <c r="F106" s="52">
        <f t="shared" si="45"/>
        <v>160</v>
      </c>
      <c r="G106" s="57">
        <f t="shared" si="46"/>
        <v>480</v>
      </c>
    </row>
    <row r="107" spans="1:7" x14ac:dyDescent="0.35">
      <c r="A107" s="38"/>
      <c r="B107" s="33" t="s">
        <v>123</v>
      </c>
      <c r="C107" s="43">
        <v>5</v>
      </c>
      <c r="D107" s="44">
        <f t="shared" si="44"/>
        <v>1600</v>
      </c>
      <c r="E107" s="44">
        <v>0</v>
      </c>
      <c r="F107" s="62">
        <f t="shared" si="45"/>
        <v>0</v>
      </c>
      <c r="G107" s="63">
        <f t="shared" si="46"/>
        <v>1600</v>
      </c>
    </row>
    <row r="108" spans="1:7" s="13" customFormat="1" ht="21.75" thickBot="1" x14ac:dyDescent="0.4">
      <c r="A108" s="39"/>
      <c r="B108" s="26"/>
      <c r="C108" s="27">
        <f>SUM(C101:C107)</f>
        <v>17</v>
      </c>
      <c r="D108" s="27">
        <f t="shared" ref="D108:G108" si="47">SUM(D101:D107)</f>
        <v>5440</v>
      </c>
      <c r="E108" s="27">
        <f t="shared" si="47"/>
        <v>6</v>
      </c>
      <c r="F108" s="27">
        <f t="shared" si="47"/>
        <v>960</v>
      </c>
      <c r="G108" s="56">
        <f t="shared" si="47"/>
        <v>6400</v>
      </c>
    </row>
    <row r="109" spans="1:7" x14ac:dyDescent="0.35">
      <c r="A109" s="37">
        <v>13</v>
      </c>
      <c r="B109" s="23" t="s">
        <v>91</v>
      </c>
      <c r="C109" s="24">
        <v>3</v>
      </c>
      <c r="D109" s="25">
        <f>C109*160*2</f>
        <v>960</v>
      </c>
      <c r="E109" s="25">
        <v>1</v>
      </c>
      <c r="F109" s="53">
        <f>E109*160</f>
        <v>160</v>
      </c>
      <c r="G109" s="54">
        <f>D109+F109</f>
        <v>1120</v>
      </c>
    </row>
    <row r="110" spans="1:7" x14ac:dyDescent="0.35">
      <c r="A110" s="36"/>
      <c r="B110" s="17" t="s">
        <v>92</v>
      </c>
      <c r="C110" s="18">
        <v>2</v>
      </c>
      <c r="D110" s="19">
        <f t="shared" ref="D110:D114" si="48">C110*160*2</f>
        <v>640</v>
      </c>
      <c r="E110" s="19">
        <v>1</v>
      </c>
      <c r="F110" s="52">
        <f t="shared" ref="F110:F114" si="49">E110*160</f>
        <v>160</v>
      </c>
      <c r="G110" s="57">
        <f t="shared" ref="G110:G114" si="50">D110+F110</f>
        <v>800</v>
      </c>
    </row>
    <row r="111" spans="1:7" x14ac:dyDescent="0.35">
      <c r="A111" s="36"/>
      <c r="B111" s="17" t="s">
        <v>93</v>
      </c>
      <c r="C111" s="18">
        <v>2</v>
      </c>
      <c r="D111" s="19">
        <f t="shared" si="48"/>
        <v>640</v>
      </c>
      <c r="E111" s="19">
        <v>1</v>
      </c>
      <c r="F111" s="52">
        <f t="shared" si="49"/>
        <v>160</v>
      </c>
      <c r="G111" s="57">
        <f t="shared" si="50"/>
        <v>800</v>
      </c>
    </row>
    <row r="112" spans="1:7" x14ac:dyDescent="0.35">
      <c r="A112" s="36"/>
      <c r="B112" s="17" t="s">
        <v>94</v>
      </c>
      <c r="C112" s="18">
        <v>2</v>
      </c>
      <c r="D112" s="19">
        <f t="shared" si="48"/>
        <v>640</v>
      </c>
      <c r="E112" s="19">
        <v>1</v>
      </c>
      <c r="F112" s="52">
        <f t="shared" si="49"/>
        <v>160</v>
      </c>
      <c r="G112" s="57">
        <f t="shared" si="50"/>
        <v>800</v>
      </c>
    </row>
    <row r="113" spans="1:7" x14ac:dyDescent="0.35">
      <c r="A113" s="36"/>
      <c r="B113" s="17" t="s">
        <v>95</v>
      </c>
      <c r="C113" s="18">
        <v>2</v>
      </c>
      <c r="D113" s="19">
        <f t="shared" si="48"/>
        <v>640</v>
      </c>
      <c r="E113" s="19">
        <v>1</v>
      </c>
      <c r="F113" s="52">
        <f t="shared" si="49"/>
        <v>160</v>
      </c>
      <c r="G113" s="57">
        <f t="shared" si="50"/>
        <v>800</v>
      </c>
    </row>
    <row r="114" spans="1:7" x14ac:dyDescent="0.35">
      <c r="A114" s="38"/>
      <c r="B114" s="33" t="s">
        <v>123</v>
      </c>
      <c r="C114" s="43">
        <v>5</v>
      </c>
      <c r="D114" s="44">
        <f t="shared" si="48"/>
        <v>1600</v>
      </c>
      <c r="E114" s="44">
        <v>0</v>
      </c>
      <c r="F114" s="62">
        <f t="shared" si="49"/>
        <v>0</v>
      </c>
      <c r="G114" s="63">
        <f t="shared" si="50"/>
        <v>1600</v>
      </c>
    </row>
    <row r="115" spans="1:7" ht="21.75" thickBot="1" x14ac:dyDescent="0.4">
      <c r="A115" s="40"/>
      <c r="B115" s="28"/>
      <c r="C115" s="27">
        <f>SUM(C109:C114)</f>
        <v>16</v>
      </c>
      <c r="D115" s="27">
        <f t="shared" ref="D115:G115" si="51">SUM(D109:D114)</f>
        <v>5120</v>
      </c>
      <c r="E115" s="27">
        <f t="shared" si="51"/>
        <v>5</v>
      </c>
      <c r="F115" s="27">
        <f t="shared" si="51"/>
        <v>800</v>
      </c>
      <c r="G115" s="56">
        <f t="shared" si="51"/>
        <v>5920</v>
      </c>
    </row>
    <row r="116" spans="1:7" ht="19.5" customHeight="1" x14ac:dyDescent="0.35">
      <c r="A116" s="37">
        <v>14</v>
      </c>
      <c r="B116" s="23" t="s">
        <v>96</v>
      </c>
      <c r="C116" s="24">
        <v>2</v>
      </c>
      <c r="D116" s="25">
        <f>C116*160*2</f>
        <v>640</v>
      </c>
      <c r="E116" s="25">
        <v>1</v>
      </c>
      <c r="F116" s="53">
        <f>E116*160</f>
        <v>160</v>
      </c>
      <c r="G116" s="54">
        <f>D116+F116</f>
        <v>800</v>
      </c>
    </row>
    <row r="117" spans="1:7" ht="19.5" customHeight="1" x14ac:dyDescent="0.35">
      <c r="A117" s="36"/>
      <c r="B117" s="17" t="s">
        <v>97</v>
      </c>
      <c r="C117" s="18">
        <v>2</v>
      </c>
      <c r="D117" s="19">
        <f t="shared" ref="D117:D122" si="52">C117*160*2</f>
        <v>640</v>
      </c>
      <c r="E117" s="19">
        <v>1</v>
      </c>
      <c r="F117" s="52">
        <f t="shared" ref="F117:F122" si="53">E117*160</f>
        <v>160</v>
      </c>
      <c r="G117" s="57">
        <f t="shared" ref="G117:G122" si="54">D117+F117</f>
        <v>800</v>
      </c>
    </row>
    <row r="118" spans="1:7" ht="19.5" customHeight="1" x14ac:dyDescent="0.35">
      <c r="A118" s="36"/>
      <c r="B118" s="17" t="s">
        <v>98</v>
      </c>
      <c r="C118" s="18">
        <v>2</v>
      </c>
      <c r="D118" s="19">
        <f t="shared" si="52"/>
        <v>640</v>
      </c>
      <c r="E118" s="19">
        <v>1</v>
      </c>
      <c r="F118" s="52">
        <f t="shared" si="53"/>
        <v>160</v>
      </c>
      <c r="G118" s="57">
        <f t="shared" si="54"/>
        <v>800</v>
      </c>
    </row>
    <row r="119" spans="1:7" ht="19.5" customHeight="1" x14ac:dyDescent="0.35">
      <c r="A119" s="36"/>
      <c r="B119" s="17" t="s">
        <v>99</v>
      </c>
      <c r="C119" s="18">
        <v>2</v>
      </c>
      <c r="D119" s="19">
        <f t="shared" si="52"/>
        <v>640</v>
      </c>
      <c r="E119" s="19">
        <v>1</v>
      </c>
      <c r="F119" s="52">
        <f t="shared" si="53"/>
        <v>160</v>
      </c>
      <c r="G119" s="57">
        <f t="shared" si="54"/>
        <v>800</v>
      </c>
    </row>
    <row r="120" spans="1:7" ht="19.5" customHeight="1" x14ac:dyDescent="0.35">
      <c r="A120" s="36"/>
      <c r="B120" s="17" t="s">
        <v>100</v>
      </c>
      <c r="C120" s="18">
        <v>2</v>
      </c>
      <c r="D120" s="19">
        <f t="shared" si="52"/>
        <v>640</v>
      </c>
      <c r="E120" s="19">
        <v>1</v>
      </c>
      <c r="F120" s="52">
        <f t="shared" si="53"/>
        <v>160</v>
      </c>
      <c r="G120" s="57">
        <f t="shared" si="54"/>
        <v>800</v>
      </c>
    </row>
    <row r="121" spans="1:7" ht="19.5" customHeight="1" x14ac:dyDescent="0.35">
      <c r="A121" s="36"/>
      <c r="B121" s="17" t="s">
        <v>101</v>
      </c>
      <c r="C121" s="18">
        <v>2</v>
      </c>
      <c r="D121" s="19">
        <f t="shared" si="52"/>
        <v>640</v>
      </c>
      <c r="E121" s="19">
        <v>1</v>
      </c>
      <c r="F121" s="52">
        <f t="shared" si="53"/>
        <v>160</v>
      </c>
      <c r="G121" s="57">
        <f t="shared" si="54"/>
        <v>800</v>
      </c>
    </row>
    <row r="122" spans="1:7" ht="19.5" customHeight="1" x14ac:dyDescent="0.35">
      <c r="A122" s="38"/>
      <c r="B122" s="33" t="s">
        <v>123</v>
      </c>
      <c r="C122" s="43">
        <v>5</v>
      </c>
      <c r="D122" s="44">
        <f t="shared" si="52"/>
        <v>1600</v>
      </c>
      <c r="E122" s="44">
        <v>0</v>
      </c>
      <c r="F122" s="62">
        <f t="shared" si="53"/>
        <v>0</v>
      </c>
      <c r="G122" s="63">
        <f t="shared" si="54"/>
        <v>1600</v>
      </c>
    </row>
    <row r="123" spans="1:7" ht="19.5" customHeight="1" thickBot="1" x14ac:dyDescent="0.4">
      <c r="A123" s="40"/>
      <c r="B123" s="28"/>
      <c r="C123" s="27">
        <f>SUM(C116:C122)</f>
        <v>17</v>
      </c>
      <c r="D123" s="27">
        <f t="shared" ref="D123:G123" si="55">SUM(D116:D122)</f>
        <v>5440</v>
      </c>
      <c r="E123" s="27">
        <f t="shared" si="55"/>
        <v>6</v>
      </c>
      <c r="F123" s="27">
        <f t="shared" si="55"/>
        <v>960</v>
      </c>
      <c r="G123" s="56">
        <f t="shared" si="55"/>
        <v>6400</v>
      </c>
    </row>
    <row r="124" spans="1:7" x14ac:dyDescent="0.35">
      <c r="A124" s="37">
        <v>15</v>
      </c>
      <c r="B124" s="23" t="s">
        <v>109</v>
      </c>
      <c r="C124" s="24">
        <v>2</v>
      </c>
      <c r="D124" s="25">
        <f>C124*160*2</f>
        <v>640</v>
      </c>
      <c r="E124" s="25">
        <v>1</v>
      </c>
      <c r="F124" s="53">
        <f>E124*160</f>
        <v>160</v>
      </c>
      <c r="G124" s="54">
        <f>D124+F124</f>
        <v>800</v>
      </c>
    </row>
    <row r="125" spans="1:7" x14ac:dyDescent="0.35">
      <c r="A125" s="36"/>
      <c r="B125" s="17" t="s">
        <v>73</v>
      </c>
      <c r="C125" s="18">
        <v>3</v>
      </c>
      <c r="D125" s="19">
        <f t="shared" ref="D125:D132" si="56">C125*160*2</f>
        <v>960</v>
      </c>
      <c r="E125" s="19">
        <v>1</v>
      </c>
      <c r="F125" s="52">
        <f t="shared" ref="F125:F132" si="57">E125*160</f>
        <v>160</v>
      </c>
      <c r="G125" s="57">
        <f t="shared" ref="G125:G132" si="58">D125+F125</f>
        <v>1120</v>
      </c>
    </row>
    <row r="126" spans="1:7" x14ac:dyDescent="0.35">
      <c r="A126" s="36"/>
      <c r="B126" s="17" t="s">
        <v>74</v>
      </c>
      <c r="C126" s="18">
        <v>2</v>
      </c>
      <c r="D126" s="19">
        <f t="shared" si="56"/>
        <v>640</v>
      </c>
      <c r="E126" s="19">
        <v>1</v>
      </c>
      <c r="F126" s="52">
        <f t="shared" si="57"/>
        <v>160</v>
      </c>
      <c r="G126" s="57">
        <f t="shared" si="58"/>
        <v>800</v>
      </c>
    </row>
    <row r="127" spans="1:7" x14ac:dyDescent="0.35">
      <c r="A127" s="36"/>
      <c r="B127" s="17" t="s">
        <v>75</v>
      </c>
      <c r="C127" s="18">
        <v>1</v>
      </c>
      <c r="D127" s="19">
        <f t="shared" si="56"/>
        <v>320</v>
      </c>
      <c r="E127" s="19">
        <v>1</v>
      </c>
      <c r="F127" s="52">
        <f t="shared" si="57"/>
        <v>160</v>
      </c>
      <c r="G127" s="57">
        <f t="shared" si="58"/>
        <v>480</v>
      </c>
    </row>
    <row r="128" spans="1:7" x14ac:dyDescent="0.35">
      <c r="A128" s="36"/>
      <c r="B128" s="17" t="s">
        <v>108</v>
      </c>
      <c r="C128" s="18">
        <v>2</v>
      </c>
      <c r="D128" s="19">
        <f t="shared" si="56"/>
        <v>640</v>
      </c>
      <c r="E128" s="19">
        <v>1</v>
      </c>
      <c r="F128" s="52">
        <f t="shared" si="57"/>
        <v>160</v>
      </c>
      <c r="G128" s="57">
        <f t="shared" si="58"/>
        <v>800</v>
      </c>
    </row>
    <row r="129" spans="1:7" x14ac:dyDescent="0.35">
      <c r="A129" s="36"/>
      <c r="B129" s="17" t="s">
        <v>76</v>
      </c>
      <c r="C129" s="18">
        <v>1</v>
      </c>
      <c r="D129" s="19">
        <f t="shared" si="56"/>
        <v>320</v>
      </c>
      <c r="E129" s="19">
        <v>1</v>
      </c>
      <c r="F129" s="52">
        <f t="shared" si="57"/>
        <v>160</v>
      </c>
      <c r="G129" s="57">
        <f t="shared" si="58"/>
        <v>480</v>
      </c>
    </row>
    <row r="130" spans="1:7" x14ac:dyDescent="0.35">
      <c r="A130" s="36"/>
      <c r="B130" s="17" t="s">
        <v>77</v>
      </c>
      <c r="C130" s="18">
        <v>1</v>
      </c>
      <c r="D130" s="19">
        <f t="shared" si="56"/>
        <v>320</v>
      </c>
      <c r="E130" s="19">
        <v>1</v>
      </c>
      <c r="F130" s="52">
        <f t="shared" si="57"/>
        <v>160</v>
      </c>
      <c r="G130" s="57">
        <f t="shared" si="58"/>
        <v>480</v>
      </c>
    </row>
    <row r="131" spans="1:7" x14ac:dyDescent="0.35">
      <c r="A131" s="36"/>
      <c r="B131" s="17" t="s">
        <v>78</v>
      </c>
      <c r="C131" s="18">
        <v>1</v>
      </c>
      <c r="D131" s="19">
        <f t="shared" si="56"/>
        <v>320</v>
      </c>
      <c r="E131" s="19">
        <v>1</v>
      </c>
      <c r="F131" s="52">
        <f t="shared" si="57"/>
        <v>160</v>
      </c>
      <c r="G131" s="57">
        <f t="shared" si="58"/>
        <v>480</v>
      </c>
    </row>
    <row r="132" spans="1:7" x14ac:dyDescent="0.35">
      <c r="A132" s="38"/>
      <c r="B132" s="33" t="s">
        <v>123</v>
      </c>
      <c r="C132" s="43">
        <v>5</v>
      </c>
      <c r="D132" s="44">
        <f t="shared" si="56"/>
        <v>1600</v>
      </c>
      <c r="E132" s="44">
        <v>0</v>
      </c>
      <c r="F132" s="44">
        <f t="shared" si="57"/>
        <v>0</v>
      </c>
      <c r="G132" s="63">
        <f t="shared" si="58"/>
        <v>1600</v>
      </c>
    </row>
    <row r="133" spans="1:7" ht="21.75" thickBot="1" x14ac:dyDescent="0.4">
      <c r="A133" s="40"/>
      <c r="B133" s="28"/>
      <c r="C133" s="27">
        <f>SUM(C124:C132)</f>
        <v>18</v>
      </c>
      <c r="D133" s="27">
        <f>SUM(D124:D132)</f>
        <v>5760</v>
      </c>
      <c r="E133" s="27">
        <f t="shared" ref="E133:F133" si="59">SUM(E124:E132)</f>
        <v>8</v>
      </c>
      <c r="F133" s="27">
        <f t="shared" si="59"/>
        <v>1280</v>
      </c>
      <c r="G133" s="58">
        <f>SUM(G124:G132)</f>
        <v>7040</v>
      </c>
    </row>
    <row r="134" spans="1:7" x14ac:dyDescent="0.35">
      <c r="A134" s="37">
        <v>16</v>
      </c>
      <c r="B134" s="23" t="s">
        <v>102</v>
      </c>
      <c r="C134" s="24">
        <v>1</v>
      </c>
      <c r="D134" s="25">
        <f>C134*160*2</f>
        <v>320</v>
      </c>
      <c r="E134" s="25">
        <v>1</v>
      </c>
      <c r="F134" s="53">
        <f>E134*160</f>
        <v>160</v>
      </c>
      <c r="G134" s="54">
        <f>D134+F134</f>
        <v>480</v>
      </c>
    </row>
    <row r="135" spans="1:7" x14ac:dyDescent="0.35">
      <c r="A135" s="36"/>
      <c r="B135" s="17" t="s">
        <v>103</v>
      </c>
      <c r="C135" s="18">
        <v>1</v>
      </c>
      <c r="D135" s="19">
        <f t="shared" ref="D135:D139" si="60">C135*160*2</f>
        <v>320</v>
      </c>
      <c r="E135" s="19">
        <v>1</v>
      </c>
      <c r="F135" s="52">
        <f t="shared" ref="F135:F139" si="61">E135*160</f>
        <v>160</v>
      </c>
      <c r="G135" s="57">
        <f t="shared" ref="G135:G139" si="62">D135+F135</f>
        <v>480</v>
      </c>
    </row>
    <row r="136" spans="1:7" x14ac:dyDescent="0.35">
      <c r="A136" s="36"/>
      <c r="B136" s="17" t="s">
        <v>104</v>
      </c>
      <c r="C136" s="18">
        <v>1</v>
      </c>
      <c r="D136" s="19">
        <f t="shared" si="60"/>
        <v>320</v>
      </c>
      <c r="E136" s="19">
        <v>1</v>
      </c>
      <c r="F136" s="52">
        <f t="shared" si="61"/>
        <v>160</v>
      </c>
      <c r="G136" s="57">
        <f t="shared" si="62"/>
        <v>480</v>
      </c>
    </row>
    <row r="137" spans="1:7" x14ac:dyDescent="0.35">
      <c r="A137" s="36"/>
      <c r="B137" s="17" t="s">
        <v>105</v>
      </c>
      <c r="C137" s="18">
        <v>2</v>
      </c>
      <c r="D137" s="19">
        <f t="shared" si="60"/>
        <v>640</v>
      </c>
      <c r="E137" s="19">
        <v>1</v>
      </c>
      <c r="F137" s="52">
        <f t="shared" si="61"/>
        <v>160</v>
      </c>
      <c r="G137" s="57">
        <f t="shared" si="62"/>
        <v>800</v>
      </c>
    </row>
    <row r="138" spans="1:7" x14ac:dyDescent="0.35">
      <c r="A138" s="36"/>
      <c r="B138" s="17" t="s">
        <v>106</v>
      </c>
      <c r="C138" s="18">
        <v>2</v>
      </c>
      <c r="D138" s="19">
        <f t="shared" si="60"/>
        <v>640</v>
      </c>
      <c r="E138" s="19">
        <v>1</v>
      </c>
      <c r="F138" s="52">
        <f t="shared" si="61"/>
        <v>160</v>
      </c>
      <c r="G138" s="57">
        <f t="shared" si="62"/>
        <v>800</v>
      </c>
    </row>
    <row r="139" spans="1:7" ht="21.75" thickBot="1" x14ac:dyDescent="0.4">
      <c r="A139" s="40"/>
      <c r="B139" s="28" t="s">
        <v>123</v>
      </c>
      <c r="C139" s="60">
        <v>5</v>
      </c>
      <c r="D139" s="61">
        <f t="shared" si="60"/>
        <v>1600</v>
      </c>
      <c r="E139" s="61">
        <v>0</v>
      </c>
      <c r="F139" s="70">
        <f t="shared" si="61"/>
        <v>0</v>
      </c>
      <c r="G139" s="59">
        <f t="shared" si="62"/>
        <v>1600</v>
      </c>
    </row>
    <row r="140" spans="1:7" ht="21.75" thickBot="1" x14ac:dyDescent="0.4">
      <c r="A140" s="67"/>
      <c r="B140" s="68"/>
      <c r="C140" s="69">
        <f>SUM(C134:C139)</f>
        <v>12</v>
      </c>
      <c r="D140" s="69">
        <f>SUM(D134:D139)</f>
        <v>3840</v>
      </c>
      <c r="E140" s="69">
        <f t="shared" ref="E140:G140" si="63">SUM(E134:E139)</f>
        <v>5</v>
      </c>
      <c r="F140" s="69">
        <f t="shared" si="63"/>
        <v>800</v>
      </c>
      <c r="G140" s="71">
        <f t="shared" si="63"/>
        <v>4640</v>
      </c>
    </row>
    <row r="141" spans="1:7" ht="21.75" thickBot="1" x14ac:dyDescent="0.4">
      <c r="A141" s="73" t="s">
        <v>107</v>
      </c>
      <c r="B141" s="74"/>
      <c r="C141" s="34">
        <f>C11+C19+C26+C33+C39+C47+C61+C73+C82+C93+C100+C108+C115+C123+C133+C140</f>
        <v>250</v>
      </c>
      <c r="D141" s="34">
        <f>D11+D19+D26+D33+D39+D47+D61+D73+D82+D93+D100+D108+D115+D123+D133+D140</f>
        <v>80000</v>
      </c>
      <c r="E141" s="34">
        <f>E11+E19+E26+E33+E39+E47+E61+E73+E82+E93+E100+E108+E115+E123+E133+E140</f>
        <v>102</v>
      </c>
      <c r="F141" s="34">
        <f>F11+F19+F26+F33+F39+F47+F61+F73+F82+F93+F100+F108+F115+F123+F133+F140</f>
        <v>16320</v>
      </c>
      <c r="G141" s="72">
        <f>G11+G19+G26+G33+G39+G47+G61+G73+G82+G93+G100+G108+G115+G123+G133+G140</f>
        <v>96320</v>
      </c>
    </row>
  </sheetData>
  <mergeCells count="4">
    <mergeCell ref="A141:B141"/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0" zoomScaleNormal="100" workbookViewId="0">
      <selection sqref="A1:F34"/>
    </sheetView>
  </sheetViews>
  <sheetFormatPr defaultRowHeight="23.25" customHeight="1" x14ac:dyDescent="0.2"/>
  <cols>
    <col min="1" max="1" width="4.875" style="1" customWidth="1"/>
    <col min="2" max="2" width="23.375" style="1" customWidth="1"/>
    <col min="3" max="3" width="14.25" style="6" customWidth="1"/>
    <col min="4" max="4" width="15.5" style="6" customWidth="1"/>
    <col min="5" max="6" width="13.375" style="6" customWidth="1"/>
    <col min="7" max="16384" width="9" style="5"/>
  </cols>
  <sheetData>
    <row r="1" spans="1:8" ht="20.25" customHeight="1" x14ac:dyDescent="0.2">
      <c r="A1" s="78" t="s">
        <v>113</v>
      </c>
      <c r="B1" s="78"/>
      <c r="C1" s="78"/>
      <c r="D1" s="78"/>
      <c r="E1" s="78"/>
      <c r="F1" s="78"/>
      <c r="H1" s="32"/>
    </row>
    <row r="2" spans="1:8" ht="20.25" customHeight="1" x14ac:dyDescent="0.2">
      <c r="A2" s="78" t="s">
        <v>126</v>
      </c>
      <c r="B2" s="78"/>
      <c r="C2" s="78"/>
      <c r="D2" s="78"/>
      <c r="E2" s="78"/>
      <c r="F2" s="78"/>
      <c r="H2" s="32"/>
    </row>
    <row r="3" spans="1:8" ht="20.25" customHeight="1" x14ac:dyDescent="0.2">
      <c r="A3" s="78" t="s">
        <v>125</v>
      </c>
      <c r="B3" s="78"/>
      <c r="C3" s="78"/>
      <c r="D3" s="78"/>
      <c r="E3" s="78"/>
      <c r="F3" s="78"/>
      <c r="H3" s="32"/>
    </row>
    <row r="4" spans="1:8" ht="20.25" customHeight="1" x14ac:dyDescent="0.2">
      <c r="A4" s="78" t="s">
        <v>124</v>
      </c>
      <c r="B4" s="78"/>
      <c r="C4" s="78"/>
      <c r="D4" s="78"/>
      <c r="E4" s="78"/>
      <c r="F4" s="78"/>
      <c r="H4" s="32"/>
    </row>
    <row r="5" spans="1:8" ht="20.25" customHeight="1" x14ac:dyDescent="0.2">
      <c r="A5" s="78" t="s">
        <v>118</v>
      </c>
      <c r="B5" s="78"/>
      <c r="C5" s="78"/>
      <c r="D5" s="78"/>
      <c r="E5" s="78"/>
      <c r="F5" s="78"/>
      <c r="H5" s="32"/>
    </row>
    <row r="6" spans="1:8" ht="20.25" customHeight="1" x14ac:dyDescent="0.2">
      <c r="A6" s="77" t="s">
        <v>115</v>
      </c>
      <c r="B6" s="77"/>
      <c r="C6" s="77"/>
      <c r="D6" s="77"/>
      <c r="E6" s="77"/>
      <c r="F6" s="77"/>
      <c r="H6" s="32"/>
    </row>
    <row r="7" spans="1:8" ht="24.75" customHeight="1" x14ac:dyDescent="0.2">
      <c r="A7" s="77" t="s">
        <v>116</v>
      </c>
      <c r="B7" s="77"/>
      <c r="C7" s="77"/>
      <c r="D7" s="77"/>
      <c r="E7" s="77"/>
      <c r="F7" s="77"/>
    </row>
    <row r="8" spans="1:8" s="1" customFormat="1" ht="16.5" customHeight="1" x14ac:dyDescent="0.2">
      <c r="A8" s="81" t="s">
        <v>0</v>
      </c>
      <c r="B8" s="81" t="s">
        <v>1</v>
      </c>
      <c r="C8" s="81" t="s">
        <v>3</v>
      </c>
      <c r="D8" s="81"/>
      <c r="E8" s="82" t="s">
        <v>114</v>
      </c>
      <c r="F8" s="82"/>
    </row>
    <row r="9" spans="1:8" s="1" customFormat="1" ht="16.5" customHeight="1" x14ac:dyDescent="0.2">
      <c r="A9" s="81"/>
      <c r="B9" s="81"/>
      <c r="C9" s="81"/>
      <c r="D9" s="81"/>
      <c r="E9" s="8" t="s">
        <v>4</v>
      </c>
      <c r="F9" s="8" t="s">
        <v>5</v>
      </c>
    </row>
    <row r="10" spans="1:8" ht="21.75" customHeight="1" x14ac:dyDescent="0.2">
      <c r="A10" s="9"/>
      <c r="B10" s="4"/>
      <c r="C10" s="83"/>
      <c r="D10" s="84"/>
      <c r="E10" s="10"/>
      <c r="F10" s="10"/>
    </row>
    <row r="11" spans="1:8" ht="21.75" customHeight="1" x14ac:dyDescent="0.2">
      <c r="A11" s="9"/>
      <c r="B11" s="2"/>
      <c r="C11" s="79"/>
      <c r="D11" s="80"/>
      <c r="E11" s="10"/>
      <c r="F11" s="10"/>
    </row>
    <row r="12" spans="1:8" ht="21.75" customHeight="1" x14ac:dyDescent="0.2">
      <c r="A12" s="9"/>
      <c r="B12" s="2"/>
      <c r="C12" s="79"/>
      <c r="D12" s="80"/>
      <c r="E12" s="10"/>
      <c r="F12" s="10"/>
    </row>
    <row r="13" spans="1:8" ht="21.75" customHeight="1" x14ac:dyDescent="0.2">
      <c r="A13" s="9"/>
      <c r="B13" s="2"/>
      <c r="C13" s="79"/>
      <c r="D13" s="80"/>
      <c r="E13" s="10"/>
      <c r="F13" s="10"/>
    </row>
    <row r="14" spans="1:8" ht="21.75" customHeight="1" x14ac:dyDescent="0.2">
      <c r="A14" s="9"/>
      <c r="B14" s="2"/>
      <c r="C14" s="79"/>
      <c r="D14" s="80"/>
      <c r="E14" s="10"/>
      <c r="F14" s="10"/>
    </row>
    <row r="15" spans="1:8" ht="21.75" customHeight="1" x14ac:dyDescent="0.2">
      <c r="A15" s="9"/>
      <c r="B15" s="2"/>
      <c r="C15" s="79"/>
      <c r="D15" s="80"/>
      <c r="E15" s="10"/>
      <c r="F15" s="10"/>
    </row>
    <row r="16" spans="1:8" ht="21.75" customHeight="1" x14ac:dyDescent="0.2">
      <c r="A16" s="9"/>
      <c r="B16" s="2"/>
      <c r="C16" s="79"/>
      <c r="D16" s="80"/>
      <c r="E16" s="10"/>
      <c r="F16" s="10"/>
    </row>
    <row r="17" spans="1:6" ht="21.75" customHeight="1" x14ac:dyDescent="0.2">
      <c r="A17" s="9"/>
      <c r="B17" s="2"/>
      <c r="C17" s="79"/>
      <c r="D17" s="80"/>
      <c r="E17" s="10"/>
      <c r="F17" s="10"/>
    </row>
    <row r="18" spans="1:6" ht="21.75" customHeight="1" x14ac:dyDescent="0.2">
      <c r="A18" s="9"/>
      <c r="B18" s="2"/>
      <c r="C18" s="79"/>
      <c r="D18" s="80"/>
      <c r="E18" s="10"/>
      <c r="F18" s="10"/>
    </row>
    <row r="19" spans="1:6" ht="21.75" customHeight="1" x14ac:dyDescent="0.2">
      <c r="A19" s="9"/>
      <c r="B19" s="2"/>
      <c r="C19" s="79"/>
      <c r="D19" s="80"/>
      <c r="E19" s="10"/>
      <c r="F19" s="10"/>
    </row>
    <row r="20" spans="1:6" ht="21.75" customHeight="1" x14ac:dyDescent="0.2">
      <c r="A20" s="9"/>
      <c r="B20" s="2"/>
      <c r="C20" s="79"/>
      <c r="D20" s="80"/>
      <c r="E20" s="10"/>
      <c r="F20" s="10"/>
    </row>
    <row r="21" spans="1:6" ht="21.75" customHeight="1" x14ac:dyDescent="0.2">
      <c r="A21" s="9"/>
      <c r="B21" s="2"/>
      <c r="C21" s="79"/>
      <c r="D21" s="80"/>
      <c r="E21" s="10"/>
      <c r="F21" s="10"/>
    </row>
    <row r="22" spans="1:6" ht="21.75" customHeight="1" x14ac:dyDescent="0.2">
      <c r="A22" s="9"/>
      <c r="B22" s="2"/>
      <c r="C22" s="79"/>
      <c r="D22" s="80"/>
      <c r="E22" s="10"/>
      <c r="F22" s="10"/>
    </row>
    <row r="23" spans="1:6" ht="21.75" customHeight="1" x14ac:dyDescent="0.2">
      <c r="A23" s="9"/>
      <c r="B23" s="2"/>
      <c r="C23" s="79"/>
      <c r="D23" s="80"/>
      <c r="E23" s="10"/>
      <c r="F23" s="10"/>
    </row>
    <row r="24" spans="1:6" ht="21.75" customHeight="1" x14ac:dyDescent="0.2">
      <c r="A24" s="9"/>
      <c r="B24" s="2"/>
      <c r="C24" s="79"/>
      <c r="D24" s="80"/>
      <c r="E24" s="10"/>
      <c r="F24" s="10"/>
    </row>
    <row r="25" spans="1:6" ht="21.75" customHeight="1" x14ac:dyDescent="0.2">
      <c r="A25" s="9"/>
      <c r="B25" s="2"/>
      <c r="C25" s="79"/>
      <c r="D25" s="80"/>
      <c r="E25" s="10"/>
      <c r="F25" s="10"/>
    </row>
    <row r="26" spans="1:6" ht="21.75" customHeight="1" x14ac:dyDescent="0.2">
      <c r="A26" s="9"/>
      <c r="B26" s="2"/>
      <c r="C26" s="79"/>
      <c r="D26" s="80"/>
      <c r="E26" s="10"/>
      <c r="F26" s="10"/>
    </row>
    <row r="27" spans="1:6" ht="21.75" customHeight="1" x14ac:dyDescent="0.2">
      <c r="A27" s="9"/>
      <c r="B27" s="2"/>
      <c r="C27" s="79"/>
      <c r="D27" s="80"/>
      <c r="E27" s="10"/>
      <c r="F27" s="10"/>
    </row>
    <row r="28" spans="1:6" ht="21.75" customHeight="1" x14ac:dyDescent="0.2">
      <c r="A28" s="9"/>
      <c r="B28" s="2"/>
      <c r="C28" s="79"/>
      <c r="D28" s="80"/>
      <c r="E28" s="10"/>
      <c r="F28" s="10"/>
    </row>
    <row r="29" spans="1:6" ht="21.75" customHeight="1" x14ac:dyDescent="0.2">
      <c r="A29" s="9"/>
      <c r="B29" s="2"/>
      <c r="C29" s="79"/>
      <c r="D29" s="80"/>
      <c r="E29" s="11"/>
      <c r="F29" s="11"/>
    </row>
    <row r="30" spans="1:6" ht="21.75" customHeight="1" x14ac:dyDescent="0.2">
      <c r="A30" s="9"/>
      <c r="B30" s="7"/>
      <c r="C30" s="83"/>
      <c r="D30" s="84"/>
      <c r="E30" s="3"/>
      <c r="F30" s="3"/>
    </row>
    <row r="31" spans="1:6" ht="21.75" customHeight="1" x14ac:dyDescent="0.2">
      <c r="A31" s="9"/>
      <c r="B31" s="7"/>
      <c r="C31" s="83"/>
      <c r="D31" s="84"/>
      <c r="E31" s="3"/>
      <c r="F31" s="3"/>
    </row>
    <row r="32" spans="1:6" ht="21.75" customHeight="1" x14ac:dyDescent="0.2">
      <c r="A32" s="9"/>
      <c r="B32" s="7"/>
      <c r="C32" s="83"/>
      <c r="D32" s="84"/>
      <c r="E32" s="3"/>
      <c r="F32" s="3"/>
    </row>
    <row r="33" spans="1:6" ht="21.75" customHeight="1" x14ac:dyDescent="0.2">
      <c r="A33" s="9"/>
      <c r="B33" s="7"/>
      <c r="C33" s="83"/>
      <c r="D33" s="84"/>
      <c r="E33" s="3"/>
      <c r="F33" s="3"/>
    </row>
    <row r="34" spans="1:6" ht="21.75" customHeight="1" x14ac:dyDescent="0.2">
      <c r="A34" s="9"/>
      <c r="B34" s="7"/>
      <c r="C34" s="83"/>
      <c r="D34" s="84"/>
      <c r="E34" s="3"/>
      <c r="F34" s="3"/>
    </row>
  </sheetData>
  <mergeCells count="36">
    <mergeCell ref="C34:D34"/>
    <mergeCell ref="C28:D28"/>
    <mergeCell ref="C29:D29"/>
    <mergeCell ref="C30:D30"/>
    <mergeCell ref="C31:D31"/>
    <mergeCell ref="C32:D32"/>
    <mergeCell ref="C33:D33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5:D15"/>
    <mergeCell ref="A7:F7"/>
    <mergeCell ref="A8:A9"/>
    <mergeCell ref="B8:B9"/>
    <mergeCell ref="E8:F8"/>
    <mergeCell ref="C8:D9"/>
    <mergeCell ref="C10:D10"/>
    <mergeCell ref="C11:D11"/>
    <mergeCell ref="C12:D12"/>
    <mergeCell ref="C13:D13"/>
    <mergeCell ref="C14:D14"/>
    <mergeCell ref="A6:F6"/>
    <mergeCell ref="A1:F1"/>
    <mergeCell ref="A2:F2"/>
    <mergeCell ref="A3:F3"/>
    <mergeCell ref="A4:F4"/>
    <mergeCell ref="A5:F5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I7" sqref="I7"/>
    </sheetView>
  </sheetViews>
  <sheetFormatPr defaultRowHeight="22.5" customHeight="1" x14ac:dyDescent="0.25"/>
  <cols>
    <col min="1" max="1" width="53.5" style="98" customWidth="1"/>
    <col min="2" max="2" width="12.875" style="98" customWidth="1"/>
    <col min="3" max="3" width="3.375" style="98" customWidth="1"/>
    <col min="4" max="16384" width="9" style="98"/>
  </cols>
  <sheetData>
    <row r="1" spans="1:9" ht="22.5" customHeight="1" x14ac:dyDescent="0.25">
      <c r="A1" s="95" t="s">
        <v>127</v>
      </c>
      <c r="B1" s="95"/>
      <c r="C1" s="95"/>
      <c r="D1" s="95"/>
      <c r="E1" s="101"/>
      <c r="F1" s="101"/>
      <c r="G1" s="101"/>
      <c r="H1" s="101"/>
      <c r="I1" s="101"/>
    </row>
    <row r="2" spans="1:9" ht="22.5" customHeight="1" x14ac:dyDescent="0.25">
      <c r="A2" s="102" t="s">
        <v>137</v>
      </c>
      <c r="B2" s="102"/>
      <c r="C2" s="102"/>
      <c r="D2" s="102"/>
      <c r="E2" s="5"/>
      <c r="F2" s="5"/>
      <c r="G2" s="5"/>
      <c r="H2" s="5"/>
      <c r="I2" s="5"/>
    </row>
    <row r="3" spans="1:9" ht="22.5" customHeight="1" x14ac:dyDescent="0.25">
      <c r="A3" s="96" t="s">
        <v>138</v>
      </c>
      <c r="B3" s="96"/>
      <c r="C3" s="96"/>
      <c r="D3" s="96"/>
    </row>
    <row r="4" spans="1:9" ht="22.5" customHeight="1" x14ac:dyDescent="0.25">
      <c r="A4" s="97" t="s">
        <v>149</v>
      </c>
      <c r="B4" s="97"/>
      <c r="C4" s="97"/>
      <c r="D4" s="97"/>
    </row>
    <row r="5" spans="1:9" ht="22.5" customHeight="1" thickBot="1" x14ac:dyDescent="0.3">
      <c r="A5" s="103" t="s">
        <v>136</v>
      </c>
      <c r="B5" s="103"/>
      <c r="C5" s="103"/>
      <c r="D5" s="103"/>
      <c r="E5" s="5"/>
      <c r="F5" s="5"/>
      <c r="G5" s="5"/>
      <c r="H5" s="5"/>
      <c r="I5" s="5"/>
    </row>
    <row r="6" spans="1:9" ht="22.5" customHeight="1" thickBot="1" x14ac:dyDescent="0.3">
      <c r="A6" s="85" t="s">
        <v>128</v>
      </c>
      <c r="B6" s="91" t="s">
        <v>129</v>
      </c>
      <c r="C6" s="92"/>
      <c r="D6" s="86" t="s">
        <v>130</v>
      </c>
    </row>
    <row r="7" spans="1:9" ht="22.5" customHeight="1" x14ac:dyDescent="0.25">
      <c r="A7" s="87" t="s">
        <v>147</v>
      </c>
      <c r="B7" s="88"/>
      <c r="C7" s="93"/>
      <c r="D7" s="93"/>
    </row>
    <row r="8" spans="1:9" ht="22.5" customHeight="1" x14ac:dyDescent="0.25">
      <c r="A8" s="87" t="s">
        <v>148</v>
      </c>
      <c r="B8" s="88" t="s">
        <v>131</v>
      </c>
      <c r="C8" s="94"/>
      <c r="D8" s="94"/>
    </row>
    <row r="9" spans="1:9" ht="22.5" customHeight="1" x14ac:dyDescent="0.25">
      <c r="A9" s="87" t="s">
        <v>141</v>
      </c>
      <c r="B9" s="88" t="s">
        <v>131</v>
      </c>
      <c r="C9" s="94"/>
      <c r="D9" s="94"/>
    </row>
    <row r="10" spans="1:9" ht="22.5" customHeight="1" x14ac:dyDescent="0.25">
      <c r="A10" s="87" t="s">
        <v>142</v>
      </c>
      <c r="B10" s="99"/>
      <c r="C10" s="94"/>
      <c r="D10" s="94"/>
    </row>
    <row r="11" spans="1:9" ht="22.5" customHeight="1" x14ac:dyDescent="0.25">
      <c r="A11" s="87" t="s">
        <v>143</v>
      </c>
      <c r="B11" s="99"/>
      <c r="C11" s="94"/>
      <c r="D11" s="94"/>
    </row>
    <row r="12" spans="1:9" ht="22.5" customHeight="1" x14ac:dyDescent="0.25">
      <c r="A12" s="87" t="s">
        <v>144</v>
      </c>
      <c r="B12" s="99"/>
      <c r="C12" s="94"/>
      <c r="D12" s="94"/>
    </row>
    <row r="13" spans="1:9" ht="22.5" customHeight="1" x14ac:dyDescent="0.25">
      <c r="A13" s="87" t="s">
        <v>145</v>
      </c>
      <c r="B13" s="99"/>
      <c r="C13" s="94"/>
      <c r="D13" s="94"/>
    </row>
    <row r="14" spans="1:9" ht="22.5" customHeight="1" x14ac:dyDescent="0.25">
      <c r="A14" s="87" t="s">
        <v>146</v>
      </c>
      <c r="B14" s="99"/>
      <c r="C14" s="94"/>
      <c r="D14" s="94"/>
    </row>
    <row r="15" spans="1:9" ht="22.5" customHeight="1" x14ac:dyDescent="0.25">
      <c r="A15" s="100"/>
      <c r="B15" s="99"/>
      <c r="C15" s="94"/>
      <c r="D15" s="94"/>
    </row>
    <row r="16" spans="1:9" ht="22.5" customHeight="1" thickBot="1" x14ac:dyDescent="0.3">
      <c r="A16" s="104" t="s">
        <v>117</v>
      </c>
      <c r="B16" s="89" t="s">
        <v>132</v>
      </c>
      <c r="C16" s="90"/>
      <c r="D16" s="90"/>
    </row>
    <row r="17" spans="1:4" ht="22.5" customHeight="1" x14ac:dyDescent="0.25">
      <c r="A17" s="5"/>
    </row>
    <row r="18" spans="1:4" ht="22.5" customHeight="1" x14ac:dyDescent="0.25">
      <c r="A18" s="5" t="s">
        <v>133</v>
      </c>
    </row>
    <row r="19" spans="1:4" ht="22.5" customHeight="1" x14ac:dyDescent="0.25">
      <c r="A19" s="5"/>
    </row>
    <row r="20" spans="1:4" s="5" customFormat="1" ht="22.5" customHeight="1" x14ac:dyDescent="0.2">
      <c r="A20" s="96" t="s">
        <v>134</v>
      </c>
      <c r="B20" s="96"/>
      <c r="C20" s="96"/>
      <c r="D20" s="96"/>
    </row>
    <row r="21" spans="1:4" s="5" customFormat="1" ht="22.5" customHeight="1" x14ac:dyDescent="0.2">
      <c r="A21" s="96" t="s">
        <v>140</v>
      </c>
      <c r="B21" s="96"/>
      <c r="C21" s="96"/>
      <c r="D21" s="96"/>
    </row>
    <row r="22" spans="1:4" ht="22.5" customHeight="1" x14ac:dyDescent="0.25">
      <c r="A22" s="5"/>
    </row>
    <row r="23" spans="1:4" s="5" customFormat="1" ht="22.5" customHeight="1" x14ac:dyDescent="0.2">
      <c r="A23" s="96" t="s">
        <v>135</v>
      </c>
      <c r="B23" s="96"/>
      <c r="C23" s="96"/>
      <c r="D23" s="96"/>
    </row>
    <row r="24" spans="1:4" s="5" customFormat="1" ht="22.5" customHeight="1" x14ac:dyDescent="0.2">
      <c r="A24" s="96" t="s">
        <v>139</v>
      </c>
      <c r="B24" s="96"/>
      <c r="C24" s="96"/>
      <c r="D24" s="96"/>
    </row>
  </sheetData>
  <mergeCells count="12">
    <mergeCell ref="A21:D21"/>
    <mergeCell ref="A23:D23"/>
    <mergeCell ref="A24:D24"/>
    <mergeCell ref="A1:D1"/>
    <mergeCell ref="A2:D2"/>
    <mergeCell ref="A3:D3"/>
    <mergeCell ref="A4:D4"/>
    <mergeCell ref="A5:D5"/>
    <mergeCell ref="A20:D20"/>
    <mergeCell ref="B6:C6"/>
    <mergeCell ref="C7:C15"/>
    <mergeCell ref="D7:D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PLC เครือข่าย</vt:lpstr>
      <vt:lpstr>ลงเวลา</vt:lpstr>
      <vt:lpstr>ใบสำคัญรับเงิน</vt:lpstr>
      <vt:lpstr>'PLC เครือข่าย'!Print_Titles</vt:lpstr>
      <vt:lpstr>ลงเวลา!Print_Titles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hp</cp:lastModifiedBy>
  <cp:lastPrinted>2019-06-13T02:19:42Z</cp:lastPrinted>
  <dcterms:created xsi:type="dcterms:W3CDTF">2016-08-03T03:07:10Z</dcterms:created>
  <dcterms:modified xsi:type="dcterms:W3CDTF">2019-06-13T02:22:24Z</dcterms:modified>
</cp:coreProperties>
</file>